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i\Desktop\"/>
    </mc:Choice>
  </mc:AlternateContent>
  <xr:revisionPtr revIDLastSave="0" documentId="13_ncr:1_{5CE7F9C3-3CB9-463E-AA73-38DCC3C33F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דיווח דיגומים" sheetId="1" r:id="rId1"/>
    <sheet name="דיווח חריגים" sheetId="2" r:id="rId2"/>
    <sheet name="תוצאות דיגום אסורים" sheetId="3" r:id="rId3"/>
  </sheets>
  <definedNames>
    <definedName name="_xlnm.Print_Titles" localSheetId="0">'דיווח דיגומים'!$1:$1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" i="1" l="1"/>
  <c r="J62" i="1"/>
  <c r="K62" i="1"/>
  <c r="L62" i="1"/>
  <c r="M62" i="1"/>
  <c r="H62" i="1"/>
  <c r="C69" i="1" l="1"/>
  <c r="C64" i="1"/>
  <c r="C68" i="1"/>
  <c r="C67" i="1"/>
  <c r="C66" i="1"/>
  <c r="C65" i="1"/>
</calcChain>
</file>

<file path=xl/sharedStrings.xml><?xml version="1.0" encoding="utf-8"?>
<sst xmlns="http://schemas.openxmlformats.org/spreadsheetml/2006/main" count="631" uniqueCount="134">
  <si>
    <t>הערות</t>
  </si>
  <si>
    <t>מספר הדיגומים שלא נמצאו חריגות (אסורים או חריגים)</t>
  </si>
  <si>
    <t>מספק דיגומים שנמצאו שפכים אסורים</t>
  </si>
  <si>
    <t>מספר דיגומים שנמצאו שפכים חריגים</t>
  </si>
  <si>
    <t>האם יש הסכם להזרמת שפכים חריגים
כן/לא</t>
  </si>
  <si>
    <t>מספר בדיקות בפועל</t>
  </si>
  <si>
    <t>מספר בדיקות שנתי מתוכנן עפ"י תכנית הדיגום</t>
  </si>
  <si>
    <t>כמות מים/שפכים שנתית</t>
  </si>
  <si>
    <t>אופן הדיגום (חטף/מורכב)</t>
  </si>
  <si>
    <t>מגזר תעשייתי לפי התוספת השלישית</t>
  </si>
  <si>
    <t>כתובת המפעל</t>
  </si>
  <si>
    <t>שם מפעל</t>
  </si>
  <si>
    <t>מס' סידורי</t>
  </si>
  <si>
    <t>זרחן</t>
  </si>
  <si>
    <t>חנקן קילדל</t>
  </si>
  <si>
    <t>TSS</t>
  </si>
  <si>
    <t>COD</t>
  </si>
  <si>
    <t>מגזר תעשייתי</t>
  </si>
  <si>
    <t>מס'</t>
  </si>
  <si>
    <t>ממוצע ריכוזים בפועל (מג"ל \ ערך)</t>
  </si>
  <si>
    <t>ריכוז מירבי המותר הזרמה על פי הסכם (מג"ל \ ערך)</t>
  </si>
  <si>
    <t>נתרן</t>
  </si>
  <si>
    <t>ערך נמדד</t>
  </si>
  <si>
    <t>הפרמטר החורג</t>
  </si>
  <si>
    <t>תאריך הדיגום</t>
  </si>
  <si>
    <t>צריכת מים לדיגום</t>
  </si>
  <si>
    <t>אביליה</t>
  </si>
  <si>
    <t>אופנהיימר 10  רחובות 76701</t>
  </si>
  <si>
    <t>אולמות אירועים</t>
  </si>
  <si>
    <t>חטף</t>
  </si>
  <si>
    <t>אדם מסעדות וני - מסעדת תרזה</t>
  </si>
  <si>
    <t>אופנהיימר 10 , רחובות 76701</t>
  </si>
  <si>
    <t>אפלייד מטיריאלס</t>
  </si>
  <si>
    <t>אופנהיימר 9 רחובות</t>
  </si>
  <si>
    <t>כללי</t>
  </si>
  <si>
    <t>ארקפה- המבורכים בע"מ</t>
  </si>
  <si>
    <t>המדע 6, רחובות</t>
  </si>
  <si>
    <t>מסעדות</t>
  </si>
  <si>
    <t>בי"ח קפלן</t>
  </si>
  <si>
    <t>ת.ד 1 רחובות</t>
  </si>
  <si>
    <t>בתי חולים</t>
  </si>
  <si>
    <t>מורכב</t>
  </si>
  <si>
    <t>ג'וזף קפה</t>
  </si>
  <si>
    <t>המדע 1, רחובות</t>
  </si>
  <si>
    <t>גולד שניצל</t>
  </si>
  <si>
    <t>היצירה 6 א.ת רחובות</t>
  </si>
  <si>
    <t>מפעל תעשייתי מזון</t>
  </si>
  <si>
    <t>גושן, רימונים, מטרוק</t>
  </si>
  <si>
    <t>רחוב גוטהילף שרה ושמואל, רציף הרכבת רחובות</t>
  </si>
  <si>
    <t>גלידות פלדמן</t>
  </si>
  <si>
    <t>היצירה 25 רחובות</t>
  </si>
  <si>
    <t>דומינוס פיצה</t>
  </si>
  <si>
    <t>אופנהיימר 2  רחובות 76701</t>
  </si>
  <si>
    <t>הילה י.נ סחר השקעות – אולם אירועים רוז</t>
  </si>
  <si>
    <t>המבורג הפקות</t>
  </si>
  <si>
    <t>המכללה</t>
  </si>
  <si>
    <t>אופנהיימר 10  , רחובות 76701</t>
  </si>
  <si>
    <t>הסקי</t>
  </si>
  <si>
    <t>הפקולטה לחקלאות חניית מרכז נופש</t>
  </si>
  <si>
    <t>ת.ד 12 רחובות</t>
  </si>
  <si>
    <t>הרמוניה אירועים - סינקופה</t>
  </si>
  <si>
    <t>השף הטורף</t>
  </si>
  <si>
    <t>פקריס 3, רחובות</t>
  </si>
  <si>
    <t>זמן קפה</t>
  </si>
  <si>
    <t>חומוס אליהו</t>
  </si>
  <si>
    <t>חי גד בע"מ-פאב שפיגל</t>
  </si>
  <si>
    <t>דרך מאיר וייסגל 1, רחובות</t>
  </si>
  <si>
    <t>חמישה ציון- בהדונס</t>
  </si>
  <si>
    <t>טופ דוראן</t>
  </si>
  <si>
    <t>דרך גד פיינשטיין ת.ד 2008 א.ת רחובות 76120</t>
  </si>
  <si>
    <t>טיב טעם</t>
  </si>
  <si>
    <t>אופנהיימר 2 , רחובות 76701</t>
  </si>
  <si>
    <t>יפאורה תבורי</t>
  </si>
  <si>
    <t>דרך גד פיינשטיין 1, רחובות</t>
  </si>
  <si>
    <t>מפעלי מזון ומשקאות</t>
  </si>
  <si>
    <t>כל הבשר</t>
  </si>
  <si>
    <t>המפוח 10 א.ת רחובות</t>
  </si>
  <si>
    <t>לאנדורה השקעות - ג'פניקה</t>
  </si>
  <si>
    <t>המדע 2, רחובות</t>
  </si>
  <si>
    <t>מוסך אגד רחובות</t>
  </si>
  <si>
    <t>מוסכים</t>
  </si>
  <si>
    <t>מטרו-מול</t>
  </si>
  <si>
    <t>ת.ד 26 רחובות</t>
  </si>
  <si>
    <t>מכון ויצמן- מכון דוידסון</t>
  </si>
  <si>
    <t>מכון ויצמן ממט"ק</t>
  </si>
  <si>
    <t>מכון ויצמן שער כניסה ראשית</t>
  </si>
  <si>
    <t>מכון ויצמן תחנת שאיבה ראשית</t>
  </si>
  <si>
    <t>מלון לאונרדו רחובות (פתאל)</t>
  </si>
  <si>
    <t>בתי מלון</t>
  </si>
  <si>
    <t>מסעדת בצלחת-פפה וזמירה בע"מ</t>
  </si>
  <si>
    <t>מסעדת בריאלה</t>
  </si>
  <si>
    <t>מסעדת פאוזה</t>
  </si>
  <si>
    <t>מסעדת פסטינה-א.ר פסטינה</t>
  </si>
  <si>
    <t>מקדונלדס(אלוניאל)</t>
  </si>
  <si>
    <t>מתחם גלי טורס</t>
  </si>
  <si>
    <t>מתחם מישורים</t>
  </si>
  <si>
    <t>מתחם סאפיינס</t>
  </si>
  <si>
    <t>דרך מאיר וייסגל 2 רחובות</t>
  </si>
  <si>
    <t>מתחם רורברג</t>
  </si>
  <si>
    <t>פקריס פארק המדע רחובות</t>
  </si>
  <si>
    <t>סוסו ובניו</t>
  </si>
  <si>
    <t>פקריס 3,  רחובות</t>
  </si>
  <si>
    <t>סושי פארק בע"מ-טרנזיט</t>
  </si>
  <si>
    <t>סזאר ביסטרו בר</t>
  </si>
  <si>
    <t>סיגמא אולדריץ</t>
  </si>
  <si>
    <t>פלאוט 3 פארק המדע רחובות</t>
  </si>
  <si>
    <t>מפעלי כימיה</t>
  </si>
  <si>
    <t>סיטי באולינג - ריפליי באולינג</t>
  </si>
  <si>
    <t>סמדר ותומר (פאב הנרי)</t>
  </si>
  <si>
    <t>ע.ר. צים שיווק (יינות ביתן)</t>
  </si>
  <si>
    <t>פאב דבלין</t>
  </si>
  <si>
    <t>פקולטה לחקלאות שער אשכול</t>
  </si>
  <si>
    <t>קולוניה - כפר אירועים [שמיים כחולים]</t>
  </si>
  <si>
    <t>פארק ת.מ.ר רבין רחובות</t>
  </si>
  <si>
    <t>קונוס גרופ -גלידריית אייסברג</t>
  </si>
  <si>
    <t>קפה לואיז</t>
  </si>
  <si>
    <t>רולדין</t>
  </si>
  <si>
    <t>ריבר נודלס בר</t>
  </si>
  <si>
    <t>רסיסי לילה בע"מ- פאב שפילד</t>
  </si>
  <si>
    <t>תכלת ושש בע"מ-BBB</t>
  </si>
  <si>
    <t>תנובה רחובות</t>
  </si>
  <si>
    <t>יצחק פניגר 763802 רחובות</t>
  </si>
  <si>
    <t>מנהרת המדע</t>
  </si>
  <si>
    <t>שטיפת מכוניות</t>
  </si>
  <si>
    <t>כלורידים</t>
  </si>
  <si>
    <t>נתרן (Na)</t>
  </si>
  <si>
    <t>הגבה (PH)</t>
  </si>
  <si>
    <t>שמנים ושומנים כללי</t>
  </si>
  <si>
    <t>שמן מינרלי</t>
  </si>
  <si>
    <t>יחס VSS/TSS</t>
  </si>
  <si>
    <t>VSS</t>
  </si>
  <si>
    <t>נדגמים כמתחמים משותפים עם שיוך מונים לעסקים</t>
  </si>
  <si>
    <t>בוצעו 3 דיגומים בשל שינוי תכנית הניטור לבדיקת 2 פרמטרים בלבד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</si>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</sst>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David"/>
      <family val="2"/>
    </font>
    <font>
      <sz val="12"/>
      <color theme="1"/>
      <name val="David"/>
      <family val="2"/>
    </font>
    <font>
      <b/>
      <sz val="12"/>
      <name val="David"/>
      <family val="2"/>
    </font>
    <font>
      <sz val="10"/>
      <color theme="1"/>
      <name val="David"/>
      <family val="2"/>
    </font>
    <font>
      <sz val="16"/>
      <name val="David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Border="1"/>
    <xf numFmtId="0" fontId="2" fillId="0" borderId="0" xfId="1"/>
    <xf numFmtId="0" fontId="2" fillId="0" borderId="0" xfId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2" fillId="0" borderId="0" xfId="1" applyAlignment="1">
      <alignment horizontal="center"/>
    </xf>
    <xf numFmtId="0" fontId="3" fillId="3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2" fillId="0" borderId="0" xfId="1" applyAlignment="1">
      <alignment horizontal="center" vertical="top"/>
    </xf>
    <xf numFmtId="0" fontId="2" fillId="0" borderId="0" xfId="1" applyBorder="1" applyAlignment="1">
      <alignment horizontal="center"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0" borderId="0" xfId="1" applyFont="1" applyBorder="1"/>
    <xf numFmtId="0" fontId="4" fillId="0" borderId="1" xfId="1" applyFont="1" applyBorder="1"/>
    <xf numFmtId="0" fontId="5" fillId="0" borderId="1" xfId="0" applyFont="1" applyBorder="1"/>
    <xf numFmtId="0" fontId="6" fillId="0" borderId="1" xfId="1" applyFont="1" applyBorder="1"/>
    <xf numFmtId="0" fontId="5" fillId="5" borderId="1" xfId="0" applyFont="1" applyFill="1" applyBorder="1"/>
    <xf numFmtId="0" fontId="5" fillId="10" borderId="1" xfId="0" applyFont="1" applyFill="1" applyBorder="1"/>
    <xf numFmtId="0" fontId="5" fillId="8" borderId="1" xfId="0" applyFont="1" applyFill="1" applyBorder="1"/>
    <xf numFmtId="0" fontId="5" fillId="9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9" borderId="1" xfId="1" applyFont="1" applyFill="1" applyBorder="1"/>
    <xf numFmtId="0" fontId="4" fillId="5" borderId="1" xfId="1" applyFont="1" applyFill="1" applyBorder="1"/>
    <xf numFmtId="0" fontId="4" fillId="7" borderId="1" xfId="1" applyFont="1" applyFill="1" applyBorder="1"/>
    <xf numFmtId="0" fontId="4" fillId="10" borderId="1" xfId="1" applyFont="1" applyFill="1" applyBorder="1"/>
    <xf numFmtId="0" fontId="4" fillId="6" borderId="1" xfId="1" applyFont="1" applyFill="1" applyBorder="1"/>
    <xf numFmtId="0" fontId="4" fillId="8" borderId="1" xfId="1" applyFont="1" applyFill="1" applyBorder="1"/>
    <xf numFmtId="0" fontId="5" fillId="3" borderId="1" xfId="0" applyFont="1" applyFill="1" applyBorder="1"/>
    <xf numFmtId="0" fontId="0" fillId="3" borderId="0" xfId="0" applyFill="1"/>
    <xf numFmtId="0" fontId="8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5"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9"/>
  <sheetViews>
    <sheetView rightToLeft="1" tabSelected="1" zoomScale="85" zoomScaleNormal="85" workbookViewId="0"/>
  </sheetViews>
  <sheetFormatPr defaultColWidth="9" defaultRowHeight="13.2" x14ac:dyDescent="0.25"/>
  <cols>
    <col min="1" max="1" width="1.3984375" style="1" customWidth="1"/>
    <col min="2" max="2" width="8.19921875" style="1" customWidth="1"/>
    <col min="3" max="3" width="31" style="1" bestFit="1" customWidth="1"/>
    <col min="4" max="4" width="35.19921875" style="1" customWidth="1"/>
    <col min="5" max="5" width="15.3984375" style="1" bestFit="1" customWidth="1"/>
    <col min="6" max="6" width="14.69921875" style="1" customWidth="1"/>
    <col min="7" max="7" width="9.09765625" style="1" customWidth="1"/>
    <col min="8" max="8" width="10.8984375" style="1" customWidth="1"/>
    <col min="9" max="9" width="8.3984375" style="1" customWidth="1"/>
    <col min="10" max="13" width="14.3984375" style="1" customWidth="1"/>
    <col min="14" max="14" width="24.09765625" style="1" customWidth="1"/>
    <col min="15" max="16" width="9.19921875" style="1" customWidth="1"/>
    <col min="17" max="17" width="13.19921875" style="1" customWidth="1"/>
    <col min="18" max="16384" width="9" style="1"/>
  </cols>
  <sheetData>
    <row r="1" spans="2:14" s="3" customFormat="1" ht="52.8" x14ac:dyDescent="0.25">
      <c r="B1" s="4" t="s">
        <v>12</v>
      </c>
      <c r="C1" s="4" t="s">
        <v>11</v>
      </c>
      <c r="D1" s="4" t="s">
        <v>10</v>
      </c>
      <c r="E1" s="4" t="s">
        <v>9</v>
      </c>
      <c r="F1" s="4" t="s">
        <v>8</v>
      </c>
      <c r="G1" s="4" t="s">
        <v>7</v>
      </c>
      <c r="H1" s="4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4" t="s">
        <v>0</v>
      </c>
    </row>
    <row r="2" spans="2:14" s="2" customFormat="1" ht="26.4" x14ac:dyDescent="0.3">
      <c r="B2" s="15">
        <v>1</v>
      </c>
      <c r="C2" s="16" t="s">
        <v>26</v>
      </c>
      <c r="D2" s="14" t="s">
        <v>27</v>
      </c>
      <c r="E2" s="14" t="s">
        <v>28</v>
      </c>
      <c r="F2" s="14" t="s">
        <v>29</v>
      </c>
      <c r="G2" s="14"/>
      <c r="H2" s="14">
        <v>4</v>
      </c>
      <c r="I2" s="14">
        <v>3</v>
      </c>
      <c r="J2" s="14"/>
      <c r="K2" s="14"/>
      <c r="L2" s="14"/>
      <c r="M2" s="14"/>
      <c r="N2" s="26" t="s">
        <v>132</v>
      </c>
    </row>
    <row r="3" spans="2:14" s="2" customFormat="1" ht="26.4" x14ac:dyDescent="0.3">
      <c r="B3" s="15">
        <v>2</v>
      </c>
      <c r="C3" s="16" t="s">
        <v>30</v>
      </c>
      <c r="D3" s="14" t="s">
        <v>31</v>
      </c>
      <c r="E3" s="14" t="s">
        <v>28</v>
      </c>
      <c r="F3" s="14" t="s">
        <v>29</v>
      </c>
      <c r="G3" s="14">
        <v>1581</v>
      </c>
      <c r="H3" s="14">
        <v>4</v>
      </c>
      <c r="I3" s="14">
        <v>3</v>
      </c>
      <c r="J3" s="14"/>
      <c r="K3" s="14">
        <v>1</v>
      </c>
      <c r="L3" s="14">
        <v>0</v>
      </c>
      <c r="M3" s="14">
        <v>2</v>
      </c>
      <c r="N3" s="26" t="s">
        <v>132</v>
      </c>
    </row>
    <row r="4" spans="2:14" ht="15.6" x14ac:dyDescent="0.3">
      <c r="B4" s="15">
        <v>3</v>
      </c>
      <c r="C4" s="14" t="s">
        <v>32</v>
      </c>
      <c r="D4" s="14" t="s">
        <v>33</v>
      </c>
      <c r="E4" s="14" t="s">
        <v>34</v>
      </c>
      <c r="F4" s="14" t="s">
        <v>29</v>
      </c>
      <c r="G4" s="14">
        <v>3208</v>
      </c>
      <c r="H4" s="14">
        <v>4</v>
      </c>
      <c r="I4" s="14">
        <v>4</v>
      </c>
      <c r="J4" s="14"/>
      <c r="K4" s="14">
        <v>4</v>
      </c>
      <c r="L4" s="14">
        <v>3</v>
      </c>
      <c r="M4" s="14">
        <v>0</v>
      </c>
      <c r="N4" s="14"/>
    </row>
    <row r="5" spans="2:14" ht="26.4" x14ac:dyDescent="0.3">
      <c r="B5" s="15"/>
      <c r="C5" s="17" t="s">
        <v>35</v>
      </c>
      <c r="D5" s="14" t="s">
        <v>36</v>
      </c>
      <c r="E5" s="14" t="s">
        <v>37</v>
      </c>
      <c r="F5" s="14" t="s">
        <v>29</v>
      </c>
      <c r="G5" s="14">
        <v>1023</v>
      </c>
      <c r="H5" s="14">
        <v>4</v>
      </c>
      <c r="I5" s="14">
        <v>3</v>
      </c>
      <c r="J5" s="14"/>
      <c r="K5" s="14">
        <v>3</v>
      </c>
      <c r="L5" s="14">
        <v>2</v>
      </c>
      <c r="M5" s="14">
        <v>0</v>
      </c>
      <c r="N5" s="26" t="s">
        <v>132</v>
      </c>
    </row>
    <row r="6" spans="2:14" ht="15.6" x14ac:dyDescent="0.3">
      <c r="B6" s="15">
        <v>4</v>
      </c>
      <c r="C6" s="14" t="s">
        <v>38</v>
      </c>
      <c r="D6" s="14" t="s">
        <v>39</v>
      </c>
      <c r="E6" s="14" t="s">
        <v>40</v>
      </c>
      <c r="F6" s="14" t="s">
        <v>41</v>
      </c>
      <c r="G6" s="14">
        <v>303346</v>
      </c>
      <c r="H6" s="14">
        <v>4</v>
      </c>
      <c r="I6" s="14">
        <v>4</v>
      </c>
      <c r="J6" s="14"/>
      <c r="K6" s="14">
        <v>3</v>
      </c>
      <c r="L6" s="14">
        <v>1</v>
      </c>
      <c r="M6" s="14">
        <v>1</v>
      </c>
      <c r="N6" s="14"/>
    </row>
    <row r="7" spans="2:14" ht="26.4" x14ac:dyDescent="0.3">
      <c r="B7" s="15"/>
      <c r="C7" s="18" t="s">
        <v>42</v>
      </c>
      <c r="D7" s="14" t="s">
        <v>43</v>
      </c>
      <c r="E7" s="14" t="s">
        <v>37</v>
      </c>
      <c r="F7" s="14" t="s">
        <v>29</v>
      </c>
      <c r="G7" s="14">
        <v>784</v>
      </c>
      <c r="H7" s="14">
        <v>4</v>
      </c>
      <c r="I7" s="14">
        <v>3</v>
      </c>
      <c r="J7" s="14"/>
      <c r="K7" s="14">
        <v>3</v>
      </c>
      <c r="L7" s="14">
        <v>1</v>
      </c>
      <c r="M7" s="14">
        <v>0</v>
      </c>
      <c r="N7" s="26" t="s">
        <v>132</v>
      </c>
    </row>
    <row r="8" spans="2:14" ht="15.6" x14ac:dyDescent="0.3">
      <c r="B8" s="15">
        <v>5</v>
      </c>
      <c r="C8" s="14" t="s">
        <v>44</v>
      </c>
      <c r="D8" s="14" t="s">
        <v>45</v>
      </c>
      <c r="E8" s="14" t="s">
        <v>46</v>
      </c>
      <c r="F8" s="14" t="s">
        <v>29</v>
      </c>
      <c r="G8" s="14">
        <v>57</v>
      </c>
      <c r="H8" s="14">
        <v>4</v>
      </c>
      <c r="I8" s="14">
        <v>3</v>
      </c>
      <c r="J8" s="14"/>
      <c r="K8" s="14">
        <v>3</v>
      </c>
      <c r="L8" s="14">
        <v>3</v>
      </c>
      <c r="M8" s="14">
        <v>0</v>
      </c>
      <c r="N8" s="14"/>
    </row>
    <row r="9" spans="2:14" ht="15.6" x14ac:dyDescent="0.3">
      <c r="B9" s="15">
        <v>6</v>
      </c>
      <c r="C9" s="14" t="s">
        <v>47</v>
      </c>
      <c r="D9" s="14" t="s">
        <v>48</v>
      </c>
      <c r="E9" s="14" t="s">
        <v>28</v>
      </c>
      <c r="F9" s="14" t="s">
        <v>29</v>
      </c>
      <c r="G9" s="14">
        <v>1308</v>
      </c>
      <c r="H9" s="14">
        <v>4</v>
      </c>
      <c r="I9" s="14">
        <v>3</v>
      </c>
      <c r="J9" s="14"/>
      <c r="K9" s="14">
        <v>0</v>
      </c>
      <c r="L9" s="14">
        <v>0</v>
      </c>
      <c r="M9" s="14">
        <v>3</v>
      </c>
      <c r="N9" s="14"/>
    </row>
    <row r="10" spans="2:14" ht="15.6" x14ac:dyDescent="0.3">
      <c r="B10" s="15">
        <v>7</v>
      </c>
      <c r="C10" s="14" t="s">
        <v>49</v>
      </c>
      <c r="D10" s="14" t="s">
        <v>50</v>
      </c>
      <c r="E10" s="14" t="s">
        <v>46</v>
      </c>
      <c r="F10" s="14" t="s">
        <v>41</v>
      </c>
      <c r="G10" s="14">
        <v>25632</v>
      </c>
      <c r="H10" s="14">
        <v>4</v>
      </c>
      <c r="I10" s="14">
        <v>4</v>
      </c>
      <c r="J10" s="14"/>
      <c r="K10" s="14">
        <v>2</v>
      </c>
      <c r="L10" s="14">
        <v>1</v>
      </c>
      <c r="M10" s="14">
        <v>2</v>
      </c>
      <c r="N10" s="14"/>
    </row>
    <row r="11" spans="2:14" ht="26.4" x14ac:dyDescent="0.3">
      <c r="B11" s="15">
        <v>8</v>
      </c>
      <c r="C11" s="19" t="s">
        <v>51</v>
      </c>
      <c r="D11" s="14" t="s">
        <v>52</v>
      </c>
      <c r="E11" s="14" t="s">
        <v>37</v>
      </c>
      <c r="F11" s="14" t="s">
        <v>29</v>
      </c>
      <c r="G11" s="14">
        <v>241</v>
      </c>
      <c r="H11" s="14">
        <v>4</v>
      </c>
      <c r="I11" s="14">
        <v>3</v>
      </c>
      <c r="J11" s="14"/>
      <c r="K11" s="14">
        <v>2</v>
      </c>
      <c r="L11" s="14">
        <v>0</v>
      </c>
      <c r="M11" s="14">
        <v>1</v>
      </c>
      <c r="N11" s="26" t="s">
        <v>132</v>
      </c>
    </row>
    <row r="12" spans="2:14" ht="26.4" x14ac:dyDescent="0.3">
      <c r="B12" s="15">
        <v>9</v>
      </c>
      <c r="C12" s="19" t="s">
        <v>53</v>
      </c>
      <c r="D12" s="14" t="s">
        <v>52</v>
      </c>
      <c r="E12" s="14" t="s">
        <v>28</v>
      </c>
      <c r="F12" s="14" t="s">
        <v>29</v>
      </c>
      <c r="G12" s="14">
        <v>1841</v>
      </c>
      <c r="H12" s="14">
        <v>4</v>
      </c>
      <c r="I12" s="14">
        <v>3</v>
      </c>
      <c r="J12" s="14"/>
      <c r="K12" s="14">
        <v>3</v>
      </c>
      <c r="L12" s="14">
        <v>0</v>
      </c>
      <c r="M12" s="14">
        <v>0</v>
      </c>
      <c r="N12" s="26" t="s">
        <v>132</v>
      </c>
    </row>
    <row r="13" spans="2:14" ht="26.4" x14ac:dyDescent="0.3">
      <c r="B13" s="15">
        <v>10</v>
      </c>
      <c r="C13" s="18" t="s">
        <v>54</v>
      </c>
      <c r="D13" s="14" t="s">
        <v>43</v>
      </c>
      <c r="E13" s="14" t="s">
        <v>37</v>
      </c>
      <c r="F13" s="14" t="s">
        <v>29</v>
      </c>
      <c r="G13" s="14">
        <v>615</v>
      </c>
      <c r="H13" s="14">
        <v>4</v>
      </c>
      <c r="I13" s="14">
        <v>3</v>
      </c>
      <c r="J13" s="14"/>
      <c r="K13" s="14">
        <v>3</v>
      </c>
      <c r="L13" s="14">
        <v>1</v>
      </c>
      <c r="M13" s="14">
        <v>0</v>
      </c>
      <c r="N13" s="26" t="s">
        <v>132</v>
      </c>
    </row>
    <row r="14" spans="2:14" ht="26.4" x14ac:dyDescent="0.3">
      <c r="B14" s="15"/>
      <c r="C14" s="17" t="s">
        <v>57</v>
      </c>
      <c r="D14" s="14" t="s">
        <v>36</v>
      </c>
      <c r="E14" s="14" t="s">
        <v>37</v>
      </c>
      <c r="F14" s="14" t="s">
        <v>29</v>
      </c>
      <c r="H14" s="14">
        <v>4</v>
      </c>
      <c r="I14" s="14">
        <v>3</v>
      </c>
      <c r="J14" s="14"/>
      <c r="K14" s="14">
        <v>2</v>
      </c>
      <c r="L14" s="14">
        <v>1</v>
      </c>
      <c r="M14" s="14">
        <v>0</v>
      </c>
      <c r="N14" s="26" t="s">
        <v>132</v>
      </c>
    </row>
    <row r="15" spans="2:14" ht="26.4" x14ac:dyDescent="0.3">
      <c r="B15" s="15">
        <v>11</v>
      </c>
      <c r="C15" s="16" t="s">
        <v>55</v>
      </c>
      <c r="D15" s="14" t="s">
        <v>56</v>
      </c>
      <c r="E15" s="14" t="s">
        <v>28</v>
      </c>
      <c r="F15" s="14" t="s">
        <v>29</v>
      </c>
      <c r="G15" s="14">
        <v>42</v>
      </c>
      <c r="H15" s="14">
        <v>4</v>
      </c>
      <c r="I15" s="14">
        <v>3</v>
      </c>
      <c r="J15" s="14"/>
      <c r="K15" s="14">
        <v>1</v>
      </c>
      <c r="L15" s="14">
        <v>0</v>
      </c>
      <c r="M15" s="14">
        <v>2</v>
      </c>
      <c r="N15" s="26" t="s">
        <v>132</v>
      </c>
    </row>
    <row r="16" spans="2:14" ht="15.6" x14ac:dyDescent="0.3">
      <c r="B16" s="15">
        <v>12</v>
      </c>
      <c r="C16" s="14" t="s">
        <v>58</v>
      </c>
      <c r="D16" s="14" t="s">
        <v>59</v>
      </c>
      <c r="E16" s="14" t="s">
        <v>34</v>
      </c>
      <c r="F16" s="14" t="s">
        <v>29</v>
      </c>
      <c r="G16" s="14">
        <v>30094</v>
      </c>
      <c r="H16" s="14">
        <v>2</v>
      </c>
      <c r="I16" s="14">
        <v>2</v>
      </c>
      <c r="J16" s="14"/>
      <c r="K16" s="14">
        <v>1</v>
      </c>
      <c r="L16" s="14">
        <v>0</v>
      </c>
      <c r="M16" s="14">
        <v>1</v>
      </c>
      <c r="N16" s="14"/>
    </row>
    <row r="17" spans="2:14" ht="26.4" x14ac:dyDescent="0.3">
      <c r="B17" s="15">
        <v>13</v>
      </c>
      <c r="C17" s="16" t="s">
        <v>60</v>
      </c>
      <c r="D17" s="14" t="s">
        <v>31</v>
      </c>
      <c r="E17" s="14" t="s">
        <v>28</v>
      </c>
      <c r="F17" s="14" t="s">
        <v>29</v>
      </c>
      <c r="G17" s="14">
        <v>889</v>
      </c>
      <c r="H17" s="14">
        <v>4</v>
      </c>
      <c r="I17" s="14">
        <v>3</v>
      </c>
      <c r="J17" s="14"/>
      <c r="K17" s="14">
        <v>0</v>
      </c>
      <c r="L17" s="14">
        <v>0</v>
      </c>
      <c r="M17" s="14">
        <v>3</v>
      </c>
      <c r="N17" s="26" t="s">
        <v>132</v>
      </c>
    </row>
    <row r="18" spans="2:14" ht="26.4" x14ac:dyDescent="0.3">
      <c r="B18" s="15">
        <v>14</v>
      </c>
      <c r="C18" s="17" t="s">
        <v>61</v>
      </c>
      <c r="D18" s="14" t="s">
        <v>62</v>
      </c>
      <c r="E18" s="14" t="s">
        <v>37</v>
      </c>
      <c r="F18" s="14" t="s">
        <v>29</v>
      </c>
      <c r="G18" s="14">
        <v>302</v>
      </c>
      <c r="H18" s="14">
        <v>4</v>
      </c>
      <c r="I18" s="14">
        <v>3</v>
      </c>
      <c r="J18" s="14"/>
      <c r="K18" s="14">
        <v>3</v>
      </c>
      <c r="L18" s="14">
        <v>2</v>
      </c>
      <c r="M18" s="14">
        <v>0</v>
      </c>
      <c r="N18" s="26" t="s">
        <v>132</v>
      </c>
    </row>
    <row r="19" spans="2:14" ht="26.4" x14ac:dyDescent="0.3">
      <c r="B19" s="15">
        <v>15</v>
      </c>
      <c r="C19" s="16" t="s">
        <v>63</v>
      </c>
      <c r="D19" s="14" t="s">
        <v>56</v>
      </c>
      <c r="E19" s="14" t="s">
        <v>28</v>
      </c>
      <c r="F19" s="14" t="s">
        <v>29</v>
      </c>
      <c r="G19" s="14">
        <v>92</v>
      </c>
      <c r="H19" s="14">
        <v>4</v>
      </c>
      <c r="I19" s="14">
        <v>3</v>
      </c>
      <c r="J19" s="14"/>
      <c r="K19" s="14">
        <v>1</v>
      </c>
      <c r="L19" s="14">
        <v>0</v>
      </c>
      <c r="M19" s="14">
        <v>2</v>
      </c>
      <c r="N19" s="26" t="s">
        <v>132</v>
      </c>
    </row>
    <row r="20" spans="2:14" ht="26.4" x14ac:dyDescent="0.3">
      <c r="B20" s="15">
        <v>16</v>
      </c>
      <c r="C20" s="19" t="s">
        <v>64</v>
      </c>
      <c r="D20" s="14" t="s">
        <v>52</v>
      </c>
      <c r="E20" s="14" t="s">
        <v>37</v>
      </c>
      <c r="F20" s="14" t="s">
        <v>29</v>
      </c>
      <c r="G20" s="14">
        <v>303</v>
      </c>
      <c r="H20" s="14">
        <v>4</v>
      </c>
      <c r="I20" s="14">
        <v>3</v>
      </c>
      <c r="J20" s="14"/>
      <c r="K20" s="14">
        <v>3</v>
      </c>
      <c r="L20" s="14">
        <v>0</v>
      </c>
      <c r="M20" s="14">
        <v>0</v>
      </c>
      <c r="N20" s="26" t="s">
        <v>132</v>
      </c>
    </row>
    <row r="21" spans="2:14" ht="26.4" x14ac:dyDescent="0.3">
      <c r="B21" s="15">
        <v>17</v>
      </c>
      <c r="C21" s="20" t="s">
        <v>65</v>
      </c>
      <c r="D21" s="14" t="s">
        <v>66</v>
      </c>
      <c r="E21" s="14" t="s">
        <v>37</v>
      </c>
      <c r="F21" s="14" t="s">
        <v>29</v>
      </c>
      <c r="G21" s="14">
        <v>90</v>
      </c>
      <c r="H21" s="14">
        <v>4</v>
      </c>
      <c r="I21" s="14">
        <v>3</v>
      </c>
      <c r="J21" s="14"/>
      <c r="K21" s="14">
        <v>2</v>
      </c>
      <c r="L21" s="14">
        <v>2</v>
      </c>
      <c r="M21" s="14">
        <v>1</v>
      </c>
      <c r="N21" s="26" t="s">
        <v>132</v>
      </c>
    </row>
    <row r="22" spans="2:14" ht="26.4" x14ac:dyDescent="0.3">
      <c r="B22" s="15">
        <v>18</v>
      </c>
      <c r="C22" s="20" t="s">
        <v>67</v>
      </c>
      <c r="D22" s="14" t="s">
        <v>66</v>
      </c>
      <c r="E22" s="14" t="s">
        <v>37</v>
      </c>
      <c r="F22" s="14" t="s">
        <v>29</v>
      </c>
      <c r="G22" s="14">
        <v>384</v>
      </c>
      <c r="H22" s="14">
        <v>4</v>
      </c>
      <c r="I22" s="14">
        <v>3</v>
      </c>
      <c r="J22" s="14"/>
      <c r="K22" s="14">
        <v>2</v>
      </c>
      <c r="L22" s="14">
        <v>2</v>
      </c>
      <c r="M22" s="14">
        <v>1</v>
      </c>
      <c r="N22" s="26" t="s">
        <v>132</v>
      </c>
    </row>
    <row r="23" spans="2:14" ht="15.6" x14ac:dyDescent="0.3">
      <c r="B23" s="15">
        <v>19</v>
      </c>
      <c r="C23" s="14" t="s">
        <v>68</v>
      </c>
      <c r="D23" s="14" t="s">
        <v>69</v>
      </c>
      <c r="E23" s="14" t="s">
        <v>28</v>
      </c>
      <c r="F23" s="14" t="s">
        <v>29</v>
      </c>
      <c r="G23" s="14">
        <v>1601</v>
      </c>
      <c r="H23" s="14">
        <v>4</v>
      </c>
      <c r="I23" s="14">
        <v>4</v>
      </c>
      <c r="J23" s="14"/>
      <c r="K23" s="14">
        <v>1</v>
      </c>
      <c r="L23" s="14">
        <v>1</v>
      </c>
      <c r="M23" s="14">
        <v>2</v>
      </c>
      <c r="N23" s="14"/>
    </row>
    <row r="24" spans="2:14" ht="26.4" x14ac:dyDescent="0.3">
      <c r="B24" s="15">
        <v>20</v>
      </c>
      <c r="C24" s="19" t="s">
        <v>70</v>
      </c>
      <c r="D24" s="14" t="s">
        <v>71</v>
      </c>
      <c r="E24" s="14" t="s">
        <v>37</v>
      </c>
      <c r="F24" s="14" t="s">
        <v>29</v>
      </c>
      <c r="G24" s="14">
        <v>1115</v>
      </c>
      <c r="H24" s="14">
        <v>4</v>
      </c>
      <c r="I24" s="14">
        <v>3</v>
      </c>
      <c r="J24" s="14"/>
      <c r="K24" s="14">
        <v>3</v>
      </c>
      <c r="L24" s="14">
        <v>0</v>
      </c>
      <c r="M24" s="14">
        <v>0</v>
      </c>
      <c r="N24" s="26" t="s">
        <v>132</v>
      </c>
    </row>
    <row r="25" spans="2:14" ht="15.6" x14ac:dyDescent="0.3">
      <c r="B25" s="15">
        <v>21</v>
      </c>
      <c r="C25" s="14" t="s">
        <v>72</v>
      </c>
      <c r="D25" s="14" t="s">
        <v>73</v>
      </c>
      <c r="E25" s="14" t="s">
        <v>74</v>
      </c>
      <c r="F25" s="14" t="s">
        <v>29</v>
      </c>
      <c r="G25" s="14">
        <v>265745</v>
      </c>
      <c r="H25" s="14">
        <v>4</v>
      </c>
      <c r="I25" s="14">
        <v>4</v>
      </c>
      <c r="J25" s="14"/>
      <c r="K25" s="14">
        <v>2</v>
      </c>
      <c r="L25" s="14">
        <v>1</v>
      </c>
      <c r="M25" s="14">
        <v>1</v>
      </c>
      <c r="N25" s="14"/>
    </row>
    <row r="26" spans="2:14" ht="15.6" x14ac:dyDescent="0.3">
      <c r="B26" s="15">
        <v>22</v>
      </c>
      <c r="C26" s="14" t="s">
        <v>75</v>
      </c>
      <c r="D26" s="14" t="s">
        <v>76</v>
      </c>
      <c r="E26" s="14" t="s">
        <v>46</v>
      </c>
      <c r="F26" s="14" t="s">
        <v>29</v>
      </c>
      <c r="G26" s="14">
        <v>1434</v>
      </c>
      <c r="H26" s="14">
        <v>4</v>
      </c>
      <c r="I26" s="14">
        <v>4</v>
      </c>
      <c r="J26" s="14"/>
      <c r="K26" s="14">
        <v>4</v>
      </c>
      <c r="L26" s="14">
        <v>3</v>
      </c>
      <c r="M26" s="14">
        <v>0</v>
      </c>
      <c r="N26" s="14"/>
    </row>
    <row r="27" spans="2:14" ht="26.4" x14ac:dyDescent="0.3">
      <c r="B27" s="15">
        <v>23</v>
      </c>
      <c r="C27" s="21" t="s">
        <v>77</v>
      </c>
      <c r="D27" s="14" t="s">
        <v>78</v>
      </c>
      <c r="E27" s="14" t="s">
        <v>37</v>
      </c>
      <c r="F27" s="14" t="s">
        <v>29</v>
      </c>
      <c r="G27" s="14">
        <v>3913</v>
      </c>
      <c r="H27" s="14">
        <v>4</v>
      </c>
      <c r="I27" s="14">
        <v>3</v>
      </c>
      <c r="J27" s="14"/>
      <c r="K27" s="14">
        <v>3</v>
      </c>
      <c r="L27" s="14">
        <v>3</v>
      </c>
      <c r="M27" s="14">
        <v>0</v>
      </c>
      <c r="N27" s="26" t="s">
        <v>132</v>
      </c>
    </row>
    <row r="28" spans="2:14" ht="15.6" x14ac:dyDescent="0.3">
      <c r="B28" s="15">
        <v>24</v>
      </c>
      <c r="C28" s="14" t="s">
        <v>79</v>
      </c>
      <c r="D28" s="14"/>
      <c r="E28" s="14" t="s">
        <v>80</v>
      </c>
      <c r="F28" s="14" t="s">
        <v>29</v>
      </c>
      <c r="G28" s="14">
        <v>5271</v>
      </c>
      <c r="H28" s="14">
        <v>4</v>
      </c>
      <c r="I28" s="14">
        <v>4</v>
      </c>
      <c r="J28" s="14"/>
      <c r="K28" s="14">
        <v>0</v>
      </c>
      <c r="L28" s="14">
        <v>1</v>
      </c>
      <c r="M28" s="14">
        <v>3</v>
      </c>
      <c r="N28" s="14"/>
    </row>
    <row r="29" spans="2:14" ht="26.4" x14ac:dyDescent="0.3">
      <c r="B29" s="15">
        <v>25</v>
      </c>
      <c r="C29" s="19" t="s">
        <v>81</v>
      </c>
      <c r="D29" s="14" t="s">
        <v>52</v>
      </c>
      <c r="E29" s="14" t="s">
        <v>28</v>
      </c>
      <c r="F29" s="14" t="s">
        <v>29</v>
      </c>
      <c r="G29" s="14"/>
      <c r="H29" s="14">
        <v>4</v>
      </c>
      <c r="I29" s="14">
        <v>3</v>
      </c>
      <c r="J29" s="14"/>
      <c r="K29" s="14"/>
      <c r="L29" s="14"/>
      <c r="M29" s="14"/>
      <c r="N29" s="26" t="s">
        <v>132</v>
      </c>
    </row>
    <row r="30" spans="2:14" ht="15.6" x14ac:dyDescent="0.3">
      <c r="B30" s="15">
        <v>26</v>
      </c>
      <c r="C30" s="14" t="s">
        <v>83</v>
      </c>
      <c r="D30" s="14" t="s">
        <v>82</v>
      </c>
      <c r="E30" s="14" t="s">
        <v>34</v>
      </c>
      <c r="F30" s="14" t="s">
        <v>29</v>
      </c>
      <c r="G30" s="14"/>
      <c r="H30" s="14">
        <v>2</v>
      </c>
      <c r="I30" s="14">
        <v>2</v>
      </c>
      <c r="J30" s="14"/>
      <c r="K30" s="14">
        <v>2</v>
      </c>
      <c r="L30" s="14">
        <v>2</v>
      </c>
      <c r="M30" s="14">
        <v>0</v>
      </c>
      <c r="N30" s="14"/>
    </row>
    <row r="31" spans="2:14" ht="15.6" x14ac:dyDescent="0.3">
      <c r="B31" s="15">
        <v>27</v>
      </c>
      <c r="C31" s="14" t="s">
        <v>84</v>
      </c>
      <c r="D31" s="14" t="s">
        <v>82</v>
      </c>
      <c r="E31" s="14" t="s">
        <v>34</v>
      </c>
      <c r="F31" s="14" t="s">
        <v>29</v>
      </c>
      <c r="G31" s="14"/>
      <c r="H31" s="14">
        <v>2</v>
      </c>
      <c r="I31" s="14">
        <v>2</v>
      </c>
      <c r="J31" s="14"/>
      <c r="K31" s="14">
        <v>0</v>
      </c>
      <c r="L31" s="14">
        <v>0</v>
      </c>
      <c r="M31" s="14">
        <v>2</v>
      </c>
      <c r="N31" s="14"/>
    </row>
    <row r="32" spans="2:14" ht="15.6" x14ac:dyDescent="0.3">
      <c r="B32" s="15">
        <v>28</v>
      </c>
      <c r="C32" s="14" t="s">
        <v>85</v>
      </c>
      <c r="D32" s="14" t="s">
        <v>82</v>
      </c>
      <c r="E32" s="14" t="s">
        <v>34</v>
      </c>
      <c r="F32" s="14" t="s">
        <v>29</v>
      </c>
      <c r="G32" s="14"/>
      <c r="H32" s="14">
        <v>2</v>
      </c>
      <c r="I32" s="14">
        <v>2</v>
      </c>
      <c r="J32" s="14"/>
      <c r="K32" s="14">
        <v>2</v>
      </c>
      <c r="L32" s="14">
        <v>0</v>
      </c>
      <c r="M32" s="14">
        <v>0</v>
      </c>
      <c r="N32" s="14"/>
    </row>
    <row r="33" spans="2:14" ht="15.6" x14ac:dyDescent="0.3">
      <c r="B33" s="15">
        <v>29</v>
      </c>
      <c r="C33" s="14" t="s">
        <v>86</v>
      </c>
      <c r="D33" s="14" t="s">
        <v>82</v>
      </c>
      <c r="E33" s="14" t="s">
        <v>34</v>
      </c>
      <c r="F33" s="14" t="s">
        <v>29</v>
      </c>
      <c r="G33" s="14"/>
      <c r="H33" s="14">
        <v>2</v>
      </c>
      <c r="I33" s="14">
        <v>2</v>
      </c>
      <c r="J33" s="14"/>
      <c r="K33" s="14">
        <v>0</v>
      </c>
      <c r="L33" s="14">
        <v>0</v>
      </c>
      <c r="M33" s="14">
        <v>2</v>
      </c>
      <c r="N33" s="14"/>
    </row>
    <row r="34" spans="2:14" ht="26.4" x14ac:dyDescent="0.3">
      <c r="B34" s="15">
        <v>30</v>
      </c>
      <c r="C34" s="19" t="s">
        <v>87</v>
      </c>
      <c r="D34" s="14" t="s">
        <v>52</v>
      </c>
      <c r="E34" s="14" t="s">
        <v>88</v>
      </c>
      <c r="F34" s="14" t="s">
        <v>29</v>
      </c>
      <c r="G34" s="14">
        <v>1917</v>
      </c>
      <c r="H34" s="14">
        <v>4</v>
      </c>
      <c r="I34" s="14">
        <v>3</v>
      </c>
      <c r="J34" s="14"/>
      <c r="K34" s="14">
        <v>1</v>
      </c>
      <c r="L34" s="14">
        <v>0</v>
      </c>
      <c r="M34" s="14">
        <v>2</v>
      </c>
      <c r="N34" s="26" t="s">
        <v>132</v>
      </c>
    </row>
    <row r="35" spans="2:14" ht="26.4" x14ac:dyDescent="0.3">
      <c r="B35" s="15">
        <v>31</v>
      </c>
      <c r="C35" s="17" t="s">
        <v>89</v>
      </c>
      <c r="D35" s="14" t="s">
        <v>62</v>
      </c>
      <c r="E35" s="14" t="s">
        <v>37</v>
      </c>
      <c r="F35" s="14" t="s">
        <v>29</v>
      </c>
      <c r="G35" s="14">
        <v>522</v>
      </c>
      <c r="H35" s="14">
        <v>4</v>
      </c>
      <c r="I35" s="14">
        <v>3</v>
      </c>
      <c r="J35" s="14"/>
      <c r="K35" s="14">
        <v>3</v>
      </c>
      <c r="L35" s="14">
        <v>2</v>
      </c>
      <c r="M35" s="14">
        <v>0</v>
      </c>
      <c r="N35" s="26" t="s">
        <v>132</v>
      </c>
    </row>
    <row r="36" spans="2:14" ht="26.4" x14ac:dyDescent="0.3">
      <c r="B36" s="15">
        <v>32</v>
      </c>
      <c r="C36" s="20" t="s">
        <v>90</v>
      </c>
      <c r="D36" s="14" t="s">
        <v>66</v>
      </c>
      <c r="E36" s="14" t="s">
        <v>37</v>
      </c>
      <c r="F36" s="14" t="s">
        <v>29</v>
      </c>
      <c r="G36" s="14">
        <v>100</v>
      </c>
      <c r="H36" s="14">
        <v>4</v>
      </c>
      <c r="I36" s="14">
        <v>3</v>
      </c>
      <c r="J36" s="14"/>
      <c r="K36" s="14">
        <v>2</v>
      </c>
      <c r="L36" s="14">
        <v>2</v>
      </c>
      <c r="M36" s="14">
        <v>1</v>
      </c>
      <c r="N36" s="26" t="s">
        <v>132</v>
      </c>
    </row>
    <row r="37" spans="2:14" ht="15.6" x14ac:dyDescent="0.3">
      <c r="B37" s="15">
        <v>33</v>
      </c>
      <c r="C37" s="22" t="s">
        <v>122</v>
      </c>
      <c r="D37" s="14" t="s">
        <v>31</v>
      </c>
      <c r="E37" s="14" t="s">
        <v>123</v>
      </c>
      <c r="F37" s="14" t="s">
        <v>29</v>
      </c>
      <c r="H37" s="14">
        <v>4</v>
      </c>
      <c r="I37" s="14">
        <v>3</v>
      </c>
      <c r="J37" s="14"/>
      <c r="K37" s="14"/>
      <c r="L37" s="14"/>
      <c r="M37" s="14"/>
      <c r="N37" s="14"/>
    </row>
    <row r="38" spans="2:14" ht="26.4" x14ac:dyDescent="0.3">
      <c r="B38" s="15">
        <v>34</v>
      </c>
      <c r="C38" s="20" t="s">
        <v>91</v>
      </c>
      <c r="D38" s="14" t="s">
        <v>66</v>
      </c>
      <c r="E38" s="14" t="s">
        <v>37</v>
      </c>
      <c r="F38" s="14" t="s">
        <v>29</v>
      </c>
      <c r="G38" s="14">
        <v>240</v>
      </c>
      <c r="H38" s="14">
        <v>4</v>
      </c>
      <c r="I38" s="14">
        <v>3</v>
      </c>
      <c r="J38" s="14"/>
      <c r="K38" s="14">
        <v>2</v>
      </c>
      <c r="L38" s="14">
        <v>2</v>
      </c>
      <c r="M38" s="14">
        <v>1</v>
      </c>
      <c r="N38" s="26" t="s">
        <v>132</v>
      </c>
    </row>
    <row r="39" spans="2:14" ht="26.4" x14ac:dyDescent="0.3">
      <c r="B39" s="15">
        <v>35</v>
      </c>
      <c r="C39" s="17" t="s">
        <v>92</v>
      </c>
      <c r="D39" s="14" t="s">
        <v>62</v>
      </c>
      <c r="E39" s="14" t="s">
        <v>37</v>
      </c>
      <c r="F39" s="14" t="s">
        <v>29</v>
      </c>
      <c r="G39" s="14">
        <v>133.69999999999999</v>
      </c>
      <c r="H39" s="14">
        <v>4</v>
      </c>
      <c r="I39" s="14">
        <v>3</v>
      </c>
      <c r="J39" s="14"/>
      <c r="K39" s="14">
        <v>2</v>
      </c>
      <c r="L39" s="14">
        <v>2</v>
      </c>
      <c r="M39" s="14">
        <v>0</v>
      </c>
      <c r="N39" s="26" t="s">
        <v>132</v>
      </c>
    </row>
    <row r="40" spans="2:14" ht="26.4" x14ac:dyDescent="0.3">
      <c r="B40" s="15">
        <v>36</v>
      </c>
      <c r="C40" s="19" t="s">
        <v>93</v>
      </c>
      <c r="D40" s="14" t="s">
        <v>71</v>
      </c>
      <c r="E40" s="14" t="s">
        <v>37</v>
      </c>
      <c r="F40" s="14" t="s">
        <v>29</v>
      </c>
      <c r="G40" s="14">
        <v>687</v>
      </c>
      <c r="H40" s="14">
        <v>4</v>
      </c>
      <c r="I40" s="14">
        <v>3</v>
      </c>
      <c r="J40" s="14"/>
      <c r="K40" s="14">
        <v>3</v>
      </c>
      <c r="L40" s="14">
        <v>0</v>
      </c>
      <c r="M40" s="14">
        <v>0</v>
      </c>
      <c r="N40" s="26" t="s">
        <v>132</v>
      </c>
    </row>
    <row r="41" spans="2:14" ht="26.4" x14ac:dyDescent="0.3">
      <c r="B41" s="15">
        <v>37</v>
      </c>
      <c r="C41" s="21" t="s">
        <v>94</v>
      </c>
      <c r="D41" s="14" t="s">
        <v>78</v>
      </c>
      <c r="E41" s="14" t="s">
        <v>37</v>
      </c>
      <c r="F41" s="14" t="s">
        <v>29</v>
      </c>
      <c r="G41" s="14"/>
      <c r="H41" s="14">
        <v>4</v>
      </c>
      <c r="I41" s="14">
        <v>3</v>
      </c>
      <c r="J41" s="14"/>
      <c r="K41" s="14"/>
      <c r="L41" s="14"/>
      <c r="M41" s="14"/>
      <c r="N41" s="26" t="s">
        <v>132</v>
      </c>
    </row>
    <row r="42" spans="2:14" ht="26.4" x14ac:dyDescent="0.3">
      <c r="B42" s="15">
        <v>38</v>
      </c>
      <c r="C42" s="18" t="s">
        <v>95</v>
      </c>
      <c r="D42" s="14" t="s">
        <v>43</v>
      </c>
      <c r="E42" s="14" t="s">
        <v>37</v>
      </c>
      <c r="F42" s="14" t="s">
        <v>29</v>
      </c>
      <c r="G42" s="14"/>
      <c r="H42" s="14">
        <v>4</v>
      </c>
      <c r="I42" s="14">
        <v>3</v>
      </c>
      <c r="J42" s="14"/>
      <c r="K42" s="14"/>
      <c r="L42" s="14"/>
      <c r="M42" s="14"/>
      <c r="N42" s="26" t="s">
        <v>132</v>
      </c>
    </row>
    <row r="43" spans="2:14" ht="26.4" x14ac:dyDescent="0.3">
      <c r="B43" s="15">
        <v>39</v>
      </c>
      <c r="C43" s="20" t="s">
        <v>96</v>
      </c>
      <c r="D43" s="14" t="s">
        <v>97</v>
      </c>
      <c r="E43" s="14" t="s">
        <v>37</v>
      </c>
      <c r="F43" s="14" t="s">
        <v>29</v>
      </c>
      <c r="G43" s="14"/>
      <c r="H43" s="14">
        <v>4</v>
      </c>
      <c r="I43" s="14">
        <v>3</v>
      </c>
      <c r="J43" s="14"/>
      <c r="K43" s="14"/>
      <c r="L43" s="14"/>
      <c r="M43" s="14"/>
      <c r="N43" s="26" t="s">
        <v>132</v>
      </c>
    </row>
    <row r="44" spans="2:14" ht="26.4" x14ac:dyDescent="0.3">
      <c r="B44" s="15">
        <v>40</v>
      </c>
      <c r="C44" s="17" t="s">
        <v>98</v>
      </c>
      <c r="D44" s="14" t="s">
        <v>99</v>
      </c>
      <c r="E44" s="14" t="s">
        <v>37</v>
      </c>
      <c r="F44" s="14" t="s">
        <v>29</v>
      </c>
      <c r="H44" s="14">
        <v>4</v>
      </c>
      <c r="I44" s="14">
        <v>3</v>
      </c>
      <c r="J44" s="14"/>
      <c r="K44" s="14"/>
      <c r="L44" s="14"/>
      <c r="M44" s="14"/>
      <c r="N44" s="26" t="s">
        <v>132</v>
      </c>
    </row>
    <row r="45" spans="2:14" ht="26.4" x14ac:dyDescent="0.3">
      <c r="B45" s="15">
        <v>41</v>
      </c>
      <c r="C45" s="17" t="s">
        <v>100</v>
      </c>
      <c r="D45" s="14" t="s">
        <v>101</v>
      </c>
      <c r="E45" s="14" t="s">
        <v>37</v>
      </c>
      <c r="F45" s="14" t="s">
        <v>29</v>
      </c>
      <c r="G45" s="14">
        <v>534</v>
      </c>
      <c r="H45" s="14">
        <v>4</v>
      </c>
      <c r="I45" s="14">
        <v>3</v>
      </c>
      <c r="J45" s="14"/>
      <c r="K45" s="14">
        <v>3</v>
      </c>
      <c r="L45" s="14">
        <v>2</v>
      </c>
      <c r="M45" s="14">
        <v>0</v>
      </c>
      <c r="N45" s="26" t="s">
        <v>132</v>
      </c>
    </row>
    <row r="46" spans="2:14" ht="26.4" x14ac:dyDescent="0.3">
      <c r="B46" s="15">
        <v>42</v>
      </c>
      <c r="C46" s="20" t="s">
        <v>102</v>
      </c>
      <c r="D46" s="14" t="s">
        <v>66</v>
      </c>
      <c r="E46" s="14" t="s">
        <v>37</v>
      </c>
      <c r="F46" s="14" t="s">
        <v>29</v>
      </c>
      <c r="G46" s="14">
        <v>2515</v>
      </c>
      <c r="H46" s="14">
        <v>4</v>
      </c>
      <c r="I46" s="14">
        <v>3</v>
      </c>
      <c r="J46" s="14"/>
      <c r="K46" s="14">
        <v>2</v>
      </c>
      <c r="L46" s="14">
        <v>2</v>
      </c>
      <c r="M46" s="14">
        <v>1</v>
      </c>
      <c r="N46" s="26" t="s">
        <v>132</v>
      </c>
    </row>
    <row r="47" spans="2:14" ht="26.4" x14ac:dyDescent="0.3">
      <c r="B47" s="15">
        <v>43</v>
      </c>
      <c r="C47" s="17" t="s">
        <v>103</v>
      </c>
      <c r="D47" s="14" t="s">
        <v>62</v>
      </c>
      <c r="E47" s="14" t="s">
        <v>37</v>
      </c>
      <c r="F47" s="14" t="s">
        <v>29</v>
      </c>
      <c r="G47" s="14">
        <v>1814</v>
      </c>
      <c r="H47" s="14">
        <v>4</v>
      </c>
      <c r="I47" s="14">
        <v>3</v>
      </c>
      <c r="J47" s="14"/>
      <c r="K47" s="14">
        <v>3</v>
      </c>
      <c r="L47" s="14">
        <v>2</v>
      </c>
      <c r="M47" s="14">
        <v>0</v>
      </c>
      <c r="N47" s="26" t="s">
        <v>132</v>
      </c>
    </row>
    <row r="48" spans="2:14" ht="15.6" x14ac:dyDescent="0.3">
      <c r="B48" s="15">
        <v>44</v>
      </c>
      <c r="C48" s="14" t="s">
        <v>104</v>
      </c>
      <c r="D48" s="14" t="s">
        <v>105</v>
      </c>
      <c r="E48" s="14" t="s">
        <v>106</v>
      </c>
      <c r="F48" s="14" t="s">
        <v>29</v>
      </c>
      <c r="G48" s="14">
        <v>9436</v>
      </c>
      <c r="H48" s="14">
        <v>4</v>
      </c>
      <c r="I48" s="14">
        <v>4</v>
      </c>
      <c r="J48" s="14"/>
      <c r="K48" s="14">
        <v>1</v>
      </c>
      <c r="L48" s="14">
        <v>0</v>
      </c>
      <c r="M48" s="14">
        <v>3</v>
      </c>
      <c r="N48" s="14"/>
    </row>
    <row r="49" spans="2:14" ht="26.4" x14ac:dyDescent="0.3">
      <c r="B49" s="15">
        <v>45</v>
      </c>
      <c r="C49" s="16" t="s">
        <v>107</v>
      </c>
      <c r="D49" s="14" t="s">
        <v>31</v>
      </c>
      <c r="E49" s="14" t="s">
        <v>28</v>
      </c>
      <c r="F49" s="14" t="s">
        <v>29</v>
      </c>
      <c r="G49" s="14">
        <v>634</v>
      </c>
      <c r="H49" s="14">
        <v>4</v>
      </c>
      <c r="I49" s="14">
        <v>3</v>
      </c>
      <c r="J49" s="14"/>
      <c r="K49" s="14">
        <v>1</v>
      </c>
      <c r="L49" s="14">
        <v>0</v>
      </c>
      <c r="M49" s="14">
        <v>2</v>
      </c>
      <c r="N49" s="26" t="s">
        <v>132</v>
      </c>
    </row>
    <row r="50" spans="2:14" ht="26.4" x14ac:dyDescent="0.3">
      <c r="B50" s="15">
        <v>46</v>
      </c>
      <c r="C50" s="16" t="s">
        <v>108</v>
      </c>
      <c r="D50" s="14" t="s">
        <v>31</v>
      </c>
      <c r="E50" s="14" t="s">
        <v>28</v>
      </c>
      <c r="F50" s="14" t="s">
        <v>29</v>
      </c>
      <c r="G50" s="14">
        <v>848</v>
      </c>
      <c r="H50" s="14">
        <v>4</v>
      </c>
      <c r="I50" s="14">
        <v>3</v>
      </c>
      <c r="J50" s="14"/>
      <c r="K50" s="14">
        <v>1</v>
      </c>
      <c r="L50" s="14">
        <v>0</v>
      </c>
      <c r="M50" s="14">
        <v>2</v>
      </c>
      <c r="N50" s="26" t="s">
        <v>132</v>
      </c>
    </row>
    <row r="51" spans="2:14" ht="26.4" x14ac:dyDescent="0.3">
      <c r="B51" s="15">
        <v>47</v>
      </c>
      <c r="C51" s="16" t="s">
        <v>109</v>
      </c>
      <c r="D51" s="14" t="s">
        <v>56</v>
      </c>
      <c r="E51" s="14" t="s">
        <v>28</v>
      </c>
      <c r="F51" s="14" t="s">
        <v>29</v>
      </c>
      <c r="G51" s="14">
        <v>946</v>
      </c>
      <c r="H51" s="14">
        <v>4</v>
      </c>
      <c r="I51" s="14">
        <v>3</v>
      </c>
      <c r="J51" s="14"/>
      <c r="K51" s="14">
        <v>1</v>
      </c>
      <c r="L51" s="14">
        <v>0</v>
      </c>
      <c r="M51" s="14">
        <v>2</v>
      </c>
      <c r="N51" s="26" t="s">
        <v>132</v>
      </c>
    </row>
    <row r="52" spans="2:14" ht="26.4" x14ac:dyDescent="0.3">
      <c r="B52" s="15">
        <v>48</v>
      </c>
      <c r="C52" s="21" t="s">
        <v>110</v>
      </c>
      <c r="D52" s="14" t="s">
        <v>78</v>
      </c>
      <c r="E52" s="14" t="s">
        <v>37</v>
      </c>
      <c r="F52" s="14" t="s">
        <v>29</v>
      </c>
      <c r="G52" s="14">
        <v>100</v>
      </c>
      <c r="H52" s="14">
        <v>4</v>
      </c>
      <c r="I52" s="14">
        <v>3</v>
      </c>
      <c r="J52" s="14"/>
      <c r="K52" s="14">
        <v>3</v>
      </c>
      <c r="L52" s="14">
        <v>3</v>
      </c>
      <c r="M52" s="14">
        <v>0</v>
      </c>
      <c r="N52" s="26" t="s">
        <v>132</v>
      </c>
    </row>
    <row r="53" spans="2:14" ht="15.6" x14ac:dyDescent="0.3">
      <c r="B53" s="15">
        <v>49</v>
      </c>
      <c r="C53" s="14" t="s">
        <v>111</v>
      </c>
      <c r="D53" s="14" t="s">
        <v>59</v>
      </c>
      <c r="E53" s="14" t="s">
        <v>34</v>
      </c>
      <c r="F53" s="14" t="s">
        <v>29</v>
      </c>
      <c r="H53" s="14">
        <v>2</v>
      </c>
      <c r="I53" s="14">
        <v>2</v>
      </c>
      <c r="J53" s="14"/>
      <c r="K53" s="14">
        <v>2</v>
      </c>
      <c r="L53" s="14">
        <v>1</v>
      </c>
      <c r="M53" s="14">
        <v>0</v>
      </c>
      <c r="N53" s="14"/>
    </row>
    <row r="54" spans="2:14" ht="15.6" x14ac:dyDescent="0.3">
      <c r="B54" s="15">
        <v>50</v>
      </c>
      <c r="C54" s="14" t="s">
        <v>112</v>
      </c>
      <c r="D54" s="14" t="s">
        <v>113</v>
      </c>
      <c r="E54" s="14" t="s">
        <v>28</v>
      </c>
      <c r="F54" s="14" t="s">
        <v>29</v>
      </c>
      <c r="G54" s="14">
        <v>18000</v>
      </c>
      <c r="H54" s="14">
        <v>4</v>
      </c>
      <c r="I54" s="14">
        <v>4</v>
      </c>
      <c r="J54" s="14"/>
      <c r="K54" s="14">
        <v>2</v>
      </c>
      <c r="L54" s="14">
        <v>0</v>
      </c>
      <c r="M54" s="14">
        <v>2</v>
      </c>
      <c r="N54" s="14"/>
    </row>
    <row r="55" spans="2:14" ht="26.4" x14ac:dyDescent="0.3">
      <c r="B55" s="15">
        <v>51</v>
      </c>
      <c r="C55" s="19" t="s">
        <v>114</v>
      </c>
      <c r="D55" s="14" t="s">
        <v>52</v>
      </c>
      <c r="E55" s="14" t="s">
        <v>37</v>
      </c>
      <c r="F55" s="14" t="s">
        <v>29</v>
      </c>
      <c r="G55" s="14">
        <v>40.200000000000003</v>
      </c>
      <c r="H55" s="14">
        <v>4</v>
      </c>
      <c r="I55" s="14">
        <v>3</v>
      </c>
      <c r="J55" s="14"/>
      <c r="K55" s="14">
        <v>3</v>
      </c>
      <c r="L55" s="14">
        <v>0</v>
      </c>
      <c r="M55" s="14">
        <v>0</v>
      </c>
      <c r="N55" s="26" t="s">
        <v>132</v>
      </c>
    </row>
    <row r="56" spans="2:14" ht="26.4" x14ac:dyDescent="0.3">
      <c r="B56" s="15">
        <v>52</v>
      </c>
      <c r="C56" s="16" t="s">
        <v>115</v>
      </c>
      <c r="D56" s="14" t="s">
        <v>31</v>
      </c>
      <c r="E56" s="14" t="s">
        <v>28</v>
      </c>
      <c r="F56" s="14" t="s">
        <v>29</v>
      </c>
      <c r="G56" s="14">
        <v>923</v>
      </c>
      <c r="H56" s="14">
        <v>4</v>
      </c>
      <c r="I56" s="14">
        <v>3</v>
      </c>
      <c r="J56" s="14"/>
      <c r="K56" s="14">
        <v>1</v>
      </c>
      <c r="L56" s="14">
        <v>0</v>
      </c>
      <c r="M56" s="14">
        <v>2</v>
      </c>
      <c r="N56" s="26" t="s">
        <v>132</v>
      </c>
    </row>
    <row r="57" spans="2:14" ht="26.4" x14ac:dyDescent="0.3">
      <c r="B57" s="15">
        <v>53</v>
      </c>
      <c r="C57" s="19" t="s">
        <v>116</v>
      </c>
      <c r="D57" s="14" t="s">
        <v>71</v>
      </c>
      <c r="E57" s="14" t="s">
        <v>37</v>
      </c>
      <c r="F57" s="14" t="s">
        <v>29</v>
      </c>
      <c r="G57" s="14">
        <v>350</v>
      </c>
      <c r="H57" s="14">
        <v>4</v>
      </c>
      <c r="I57" s="14">
        <v>3</v>
      </c>
      <c r="J57" s="14"/>
      <c r="K57" s="14">
        <v>3</v>
      </c>
      <c r="L57" s="14">
        <v>0</v>
      </c>
      <c r="M57" s="14">
        <v>0</v>
      </c>
      <c r="N57" s="26" t="s">
        <v>132</v>
      </c>
    </row>
    <row r="58" spans="2:14" ht="26.4" x14ac:dyDescent="0.3">
      <c r="B58" s="15">
        <v>54</v>
      </c>
      <c r="C58" s="17" t="s">
        <v>117</v>
      </c>
      <c r="D58" s="14" t="s">
        <v>62</v>
      </c>
      <c r="E58" s="14" t="s">
        <v>37</v>
      </c>
      <c r="F58" s="14" t="s">
        <v>29</v>
      </c>
      <c r="G58" s="14">
        <v>2401</v>
      </c>
      <c r="H58" s="14">
        <v>4</v>
      </c>
      <c r="I58" s="14">
        <v>3</v>
      </c>
      <c r="J58" s="14"/>
      <c r="K58" s="14">
        <v>2</v>
      </c>
      <c r="L58" s="14">
        <v>1</v>
      </c>
      <c r="M58" s="14">
        <v>0</v>
      </c>
      <c r="N58" s="26" t="s">
        <v>132</v>
      </c>
    </row>
    <row r="59" spans="2:14" ht="26.4" x14ac:dyDescent="0.3">
      <c r="B59" s="15">
        <v>55</v>
      </c>
      <c r="C59" s="20" t="s">
        <v>118</v>
      </c>
      <c r="D59" s="14" t="s">
        <v>66</v>
      </c>
      <c r="E59" s="14" t="s">
        <v>37</v>
      </c>
      <c r="F59" s="14" t="s">
        <v>29</v>
      </c>
      <c r="G59" s="14">
        <v>797</v>
      </c>
      <c r="H59" s="14">
        <v>4</v>
      </c>
      <c r="I59" s="14">
        <v>3</v>
      </c>
      <c r="J59" s="14"/>
      <c r="K59" s="14">
        <v>2</v>
      </c>
      <c r="L59" s="14">
        <v>2</v>
      </c>
      <c r="M59" s="14">
        <v>1</v>
      </c>
      <c r="N59" s="26" t="s">
        <v>132</v>
      </c>
    </row>
    <row r="60" spans="2:14" ht="26.4" x14ac:dyDescent="0.3">
      <c r="B60" s="15">
        <v>56</v>
      </c>
      <c r="C60" s="20" t="s">
        <v>119</v>
      </c>
      <c r="D60" s="14" t="s">
        <v>66</v>
      </c>
      <c r="E60" s="14" t="s">
        <v>37</v>
      </c>
      <c r="F60" s="14" t="s">
        <v>29</v>
      </c>
      <c r="G60" s="14">
        <v>3839</v>
      </c>
      <c r="H60" s="14">
        <v>4</v>
      </c>
      <c r="I60" s="14">
        <v>3</v>
      </c>
      <c r="J60" s="14"/>
      <c r="K60" s="14">
        <v>2</v>
      </c>
      <c r="L60" s="14">
        <v>2</v>
      </c>
      <c r="M60" s="14">
        <v>1</v>
      </c>
      <c r="N60" s="26" t="s">
        <v>132</v>
      </c>
    </row>
    <row r="61" spans="2:14" ht="15.6" x14ac:dyDescent="0.3">
      <c r="B61" s="15">
        <v>57</v>
      </c>
      <c r="C61" s="14" t="s">
        <v>120</v>
      </c>
      <c r="D61" s="14" t="s">
        <v>121</v>
      </c>
      <c r="E61" s="14" t="s">
        <v>74</v>
      </c>
      <c r="F61" s="14" t="s">
        <v>29</v>
      </c>
      <c r="G61" s="14">
        <v>729411</v>
      </c>
      <c r="H61" s="14">
        <v>4</v>
      </c>
      <c r="I61" s="14">
        <v>4</v>
      </c>
      <c r="J61" s="14"/>
      <c r="K61" s="14">
        <v>4</v>
      </c>
      <c r="L61" s="14">
        <v>1</v>
      </c>
      <c r="M61" s="14">
        <v>0</v>
      </c>
      <c r="N61" s="14"/>
    </row>
    <row r="62" spans="2:14" ht="15.6" x14ac:dyDescent="0.3">
      <c r="B62" s="12"/>
      <c r="C62" s="33" t="s">
        <v>133</v>
      </c>
      <c r="D62" s="34"/>
      <c r="E62" s="34"/>
      <c r="F62" s="34"/>
      <c r="G62" s="34"/>
      <c r="H62" s="34">
        <f>SUM(H2:H61)</f>
        <v>228</v>
      </c>
      <c r="I62" s="34">
        <f t="shared" ref="I62:M62" si="0">SUM(I2:I61)</f>
        <v>184</v>
      </c>
      <c r="J62" s="34">
        <f t="shared" si="0"/>
        <v>0</v>
      </c>
      <c r="K62" s="34">
        <f t="shared" si="0"/>
        <v>108</v>
      </c>
      <c r="L62" s="34">
        <f t="shared" si="0"/>
        <v>54</v>
      </c>
      <c r="M62" s="34">
        <f t="shared" si="0"/>
        <v>49</v>
      </c>
      <c r="N62" s="34"/>
    </row>
    <row r="64" spans="2:14" ht="15.6" x14ac:dyDescent="0.3">
      <c r="C64" s="27" t="str">
        <f>C29</f>
        <v>מטרו-מול</v>
      </c>
      <c r="D64" s="35" t="s">
        <v>131</v>
      </c>
    </row>
    <row r="65" spans="3:4" ht="15.6" x14ac:dyDescent="0.3">
      <c r="C65" s="28" t="str">
        <f>C2</f>
        <v>אביליה</v>
      </c>
      <c r="D65" s="35"/>
    </row>
    <row r="66" spans="3:4" ht="15.6" x14ac:dyDescent="0.3">
      <c r="C66" s="29" t="str">
        <f>C41</f>
        <v>מתחם גלי טורס</v>
      </c>
      <c r="D66" s="35"/>
    </row>
    <row r="67" spans="3:4" ht="15.6" x14ac:dyDescent="0.3">
      <c r="C67" s="30" t="str">
        <f>C44</f>
        <v>מתחם רורברג</v>
      </c>
      <c r="D67" s="35"/>
    </row>
    <row r="68" spans="3:4" ht="15.6" x14ac:dyDescent="0.3">
      <c r="C68" s="31" t="str">
        <f>C43</f>
        <v>מתחם סאפיינס</v>
      </c>
      <c r="D68" s="35"/>
    </row>
    <row r="69" spans="3:4" ht="15.6" x14ac:dyDescent="0.3">
      <c r="C69" s="32" t="str">
        <f>C42</f>
        <v>מתחם מישורים</v>
      </c>
      <c r="D69" s="35"/>
    </row>
  </sheetData>
  <mergeCells count="1">
    <mergeCell ref="D64:D69"/>
  </mergeCells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1"/>
  <sheetViews>
    <sheetView rightToLeft="1" topLeftCell="A13" zoomScaleNormal="100" workbookViewId="0"/>
  </sheetViews>
  <sheetFormatPr defaultColWidth="9" defaultRowHeight="13.2" x14ac:dyDescent="0.25"/>
  <cols>
    <col min="1" max="1" width="2" style="2" customWidth="1"/>
    <col min="2" max="2" width="3" style="2" bestFit="1" customWidth="1"/>
    <col min="3" max="3" width="31" style="2" bestFit="1" customWidth="1"/>
    <col min="4" max="4" width="15.3984375" style="2" bestFit="1" customWidth="1"/>
    <col min="5" max="5" width="15.19921875" style="2" customWidth="1"/>
    <col min="6" max="13" width="6" style="2" customWidth="1"/>
    <col min="14" max="16384" width="9" style="2"/>
  </cols>
  <sheetData>
    <row r="1" spans="2:13" s="9" customFormat="1" ht="29.25" customHeight="1" x14ac:dyDescent="0.25">
      <c r="F1" s="36" t="s">
        <v>20</v>
      </c>
      <c r="G1" s="36"/>
      <c r="H1" s="36"/>
      <c r="I1" s="36"/>
      <c r="J1" s="37" t="s">
        <v>19</v>
      </c>
      <c r="K1" s="37"/>
      <c r="L1" s="37"/>
      <c r="M1" s="37"/>
    </row>
    <row r="2" spans="2:13" s="5" customFormat="1" ht="26.4" x14ac:dyDescent="0.25">
      <c r="B2" s="8" t="s">
        <v>18</v>
      </c>
      <c r="C2" s="6" t="s">
        <v>11</v>
      </c>
      <c r="D2" s="6" t="s">
        <v>17</v>
      </c>
      <c r="E2" s="7" t="s">
        <v>7</v>
      </c>
      <c r="F2" s="6" t="s">
        <v>16</v>
      </c>
      <c r="G2" s="6" t="s">
        <v>15</v>
      </c>
      <c r="H2" s="6" t="s">
        <v>14</v>
      </c>
      <c r="I2" s="6" t="s">
        <v>13</v>
      </c>
      <c r="J2" s="6" t="s">
        <v>16</v>
      </c>
      <c r="K2" s="6" t="s">
        <v>15</v>
      </c>
      <c r="L2" s="6" t="s">
        <v>14</v>
      </c>
      <c r="M2" s="6" t="s">
        <v>13</v>
      </c>
    </row>
    <row r="3" spans="2:13" ht="15.6" x14ac:dyDescent="0.3">
      <c r="B3" s="13">
        <v>1</v>
      </c>
      <c r="C3" s="14" t="s">
        <v>26</v>
      </c>
      <c r="D3" s="14" t="s">
        <v>28</v>
      </c>
      <c r="E3" s="14"/>
      <c r="F3" s="14">
        <v>2000</v>
      </c>
      <c r="G3" s="14">
        <v>1000</v>
      </c>
      <c r="H3" s="14"/>
      <c r="I3" s="14"/>
      <c r="J3" s="14">
        <v>810.67</v>
      </c>
      <c r="K3" s="14">
        <v>275.5</v>
      </c>
      <c r="L3" s="14"/>
      <c r="M3" s="14"/>
    </row>
    <row r="4" spans="2:13" ht="15.6" x14ac:dyDescent="0.3">
      <c r="B4" s="13">
        <v>2</v>
      </c>
      <c r="C4" s="14" t="s">
        <v>30</v>
      </c>
      <c r="D4" s="14" t="s">
        <v>28</v>
      </c>
      <c r="E4" s="14">
        <v>1581</v>
      </c>
      <c r="F4" s="14">
        <v>2000</v>
      </c>
      <c r="G4" s="14">
        <v>1000</v>
      </c>
      <c r="H4" s="14"/>
      <c r="I4" s="14"/>
      <c r="J4" s="14">
        <v>810.67</v>
      </c>
      <c r="K4" s="14">
        <v>275.5</v>
      </c>
      <c r="L4" s="14"/>
      <c r="M4" s="14"/>
    </row>
    <row r="5" spans="2:13" ht="15.6" x14ac:dyDescent="0.3">
      <c r="B5" s="13">
        <v>3</v>
      </c>
      <c r="C5" s="14" t="s">
        <v>32</v>
      </c>
      <c r="D5" s="14" t="s">
        <v>34</v>
      </c>
      <c r="E5" s="14">
        <v>3208</v>
      </c>
      <c r="F5" s="14">
        <v>2000</v>
      </c>
      <c r="G5" s="14">
        <v>1000</v>
      </c>
      <c r="H5" s="14">
        <v>100</v>
      </c>
      <c r="I5" s="14">
        <v>30</v>
      </c>
      <c r="J5" s="14">
        <v>2040</v>
      </c>
      <c r="K5" s="14">
        <v>774</v>
      </c>
      <c r="L5" s="14">
        <v>207.64</v>
      </c>
      <c r="M5" s="14">
        <v>21.21</v>
      </c>
    </row>
    <row r="6" spans="2:13" ht="15.6" x14ac:dyDescent="0.3">
      <c r="B6" s="13">
        <v>4</v>
      </c>
      <c r="C6" s="14" t="s">
        <v>35</v>
      </c>
      <c r="D6" s="14" t="s">
        <v>37</v>
      </c>
      <c r="E6" s="14">
        <v>1023</v>
      </c>
      <c r="F6" s="14">
        <v>2000</v>
      </c>
      <c r="G6" s="14">
        <v>1000</v>
      </c>
      <c r="H6" s="14"/>
      <c r="I6" s="14"/>
      <c r="J6" s="14">
        <v>4083</v>
      </c>
      <c r="K6" s="14">
        <v>819</v>
      </c>
      <c r="L6" s="14"/>
      <c r="M6" s="14"/>
    </row>
    <row r="7" spans="2:13" ht="15.6" x14ac:dyDescent="0.3">
      <c r="B7" s="13">
        <v>5</v>
      </c>
      <c r="C7" s="14" t="s">
        <v>38</v>
      </c>
      <c r="D7" s="14" t="s">
        <v>40</v>
      </c>
      <c r="E7" s="14">
        <v>303346</v>
      </c>
      <c r="F7" s="14">
        <v>2000</v>
      </c>
      <c r="G7" s="14">
        <v>1000</v>
      </c>
      <c r="H7" s="14"/>
      <c r="I7" s="14">
        <v>30</v>
      </c>
      <c r="J7" s="14">
        <v>1207.5</v>
      </c>
      <c r="K7" s="14">
        <v>725.75</v>
      </c>
      <c r="L7" s="14"/>
      <c r="M7" s="14">
        <v>7.47</v>
      </c>
    </row>
    <row r="8" spans="2:13" ht="15.6" x14ac:dyDescent="0.3">
      <c r="B8" s="13">
        <v>6</v>
      </c>
      <c r="C8" s="14" t="s">
        <v>42</v>
      </c>
      <c r="D8" s="14" t="s">
        <v>37</v>
      </c>
      <c r="E8" s="14">
        <v>784</v>
      </c>
      <c r="F8" s="14">
        <v>2000</v>
      </c>
      <c r="G8" s="14">
        <v>1000</v>
      </c>
      <c r="H8" s="14"/>
      <c r="I8" s="14"/>
      <c r="J8" s="14">
        <v>1279</v>
      </c>
      <c r="K8" s="14">
        <v>435</v>
      </c>
      <c r="L8" s="14"/>
      <c r="M8" s="14"/>
    </row>
    <row r="9" spans="2:13" ht="15.6" x14ac:dyDescent="0.3">
      <c r="B9" s="13">
        <v>7</v>
      </c>
      <c r="C9" s="14" t="s">
        <v>44</v>
      </c>
      <c r="D9" s="14" t="s">
        <v>46</v>
      </c>
      <c r="E9" s="14">
        <v>57</v>
      </c>
      <c r="F9" s="14">
        <v>2000</v>
      </c>
      <c r="G9" s="14">
        <v>1000</v>
      </c>
      <c r="H9" s="14">
        <v>100</v>
      </c>
      <c r="I9" s="14">
        <v>30</v>
      </c>
      <c r="J9" s="14">
        <v>1220.67</v>
      </c>
      <c r="K9" s="14">
        <v>137.66999999999999</v>
      </c>
      <c r="L9" s="14">
        <v>102.17</v>
      </c>
      <c r="M9" s="14">
        <v>25.43</v>
      </c>
    </row>
    <row r="10" spans="2:13" ht="15.6" x14ac:dyDescent="0.3">
      <c r="B10" s="13">
        <v>8</v>
      </c>
      <c r="C10" s="14" t="s">
        <v>47</v>
      </c>
      <c r="D10" s="14" t="s">
        <v>28</v>
      </c>
      <c r="E10" s="14">
        <v>1308</v>
      </c>
      <c r="F10" s="14">
        <v>2000</v>
      </c>
      <c r="G10" s="14">
        <v>1000</v>
      </c>
      <c r="H10" s="14"/>
      <c r="I10" s="14"/>
      <c r="J10" s="14">
        <v>333.33</v>
      </c>
      <c r="K10" s="14">
        <v>41.67</v>
      </c>
      <c r="L10" s="14"/>
      <c r="M10" s="14"/>
    </row>
    <row r="11" spans="2:13" ht="15.6" x14ac:dyDescent="0.3">
      <c r="B11" s="13">
        <v>9</v>
      </c>
      <c r="C11" s="14" t="s">
        <v>49</v>
      </c>
      <c r="D11" s="14" t="s">
        <v>46</v>
      </c>
      <c r="E11" s="14">
        <v>25632</v>
      </c>
      <c r="F11" s="14">
        <v>2000</v>
      </c>
      <c r="G11" s="14">
        <v>1000</v>
      </c>
      <c r="H11" s="14">
        <v>100</v>
      </c>
      <c r="I11" s="14">
        <v>30</v>
      </c>
      <c r="J11" s="14">
        <v>1300</v>
      </c>
      <c r="K11" s="14">
        <v>155.13</v>
      </c>
      <c r="L11" s="14">
        <v>19.47</v>
      </c>
      <c r="M11" s="14">
        <v>1.81</v>
      </c>
    </row>
    <row r="12" spans="2:13" ht="15.6" x14ac:dyDescent="0.3">
      <c r="B12" s="13">
        <v>10</v>
      </c>
      <c r="C12" s="14" t="s">
        <v>51</v>
      </c>
      <c r="D12" s="14" t="s">
        <v>37</v>
      </c>
      <c r="E12" s="14">
        <v>241</v>
      </c>
      <c r="F12" s="14">
        <v>2000</v>
      </c>
      <c r="G12" s="14">
        <v>1000</v>
      </c>
      <c r="H12" s="14"/>
      <c r="I12" s="14"/>
      <c r="J12" s="14">
        <v>1293.67</v>
      </c>
      <c r="K12" s="14">
        <v>330</v>
      </c>
      <c r="L12" s="14"/>
      <c r="M12" s="14"/>
    </row>
    <row r="13" spans="2:13" ht="15.6" x14ac:dyDescent="0.3">
      <c r="B13" s="13">
        <v>11</v>
      </c>
      <c r="C13" s="14" t="s">
        <v>53</v>
      </c>
      <c r="D13" s="14" t="s">
        <v>28</v>
      </c>
      <c r="E13" s="14">
        <v>1841</v>
      </c>
      <c r="F13" s="14">
        <v>2000</v>
      </c>
      <c r="G13" s="14">
        <v>1000</v>
      </c>
      <c r="H13" s="14"/>
      <c r="I13" s="14"/>
      <c r="J13" s="14">
        <v>1293.67</v>
      </c>
      <c r="K13" s="14">
        <v>330</v>
      </c>
      <c r="L13" s="14"/>
      <c r="M13" s="14"/>
    </row>
    <row r="14" spans="2:13" ht="15.6" x14ac:dyDescent="0.3">
      <c r="B14" s="13">
        <v>12</v>
      </c>
      <c r="C14" s="14" t="s">
        <v>54</v>
      </c>
      <c r="D14" s="14" t="s">
        <v>37</v>
      </c>
      <c r="E14" s="14">
        <v>615</v>
      </c>
      <c r="F14" s="14">
        <v>2000</v>
      </c>
      <c r="G14" s="14">
        <v>1000</v>
      </c>
      <c r="H14" s="14"/>
      <c r="I14" s="14"/>
      <c r="J14" s="14">
        <v>1279</v>
      </c>
      <c r="K14" s="14">
        <v>435</v>
      </c>
      <c r="L14" s="14"/>
      <c r="M14" s="14"/>
    </row>
    <row r="15" spans="2:13" ht="15.6" x14ac:dyDescent="0.3">
      <c r="B15" s="13">
        <v>13</v>
      </c>
      <c r="C15" s="14" t="s">
        <v>55</v>
      </c>
      <c r="D15" s="14" t="s">
        <v>28</v>
      </c>
      <c r="E15" s="14">
        <v>42</v>
      </c>
      <c r="F15" s="14">
        <v>2000</v>
      </c>
      <c r="G15" s="14">
        <v>1000</v>
      </c>
      <c r="H15" s="14"/>
      <c r="I15" s="14"/>
      <c r="J15" s="14">
        <v>810.67</v>
      </c>
      <c r="K15" s="14">
        <v>275.5</v>
      </c>
      <c r="L15" s="14"/>
      <c r="M15" s="14"/>
    </row>
    <row r="16" spans="2:13" ht="15.6" x14ac:dyDescent="0.3">
      <c r="B16" s="13">
        <v>14</v>
      </c>
      <c r="C16" s="14" t="s">
        <v>57</v>
      </c>
      <c r="D16" s="14" t="s">
        <v>37</v>
      </c>
      <c r="E16" s="14"/>
      <c r="F16" s="14">
        <v>2000</v>
      </c>
      <c r="G16" s="14">
        <v>1000</v>
      </c>
      <c r="H16" s="14"/>
      <c r="I16" s="14"/>
      <c r="J16" s="14">
        <v>3154.5</v>
      </c>
      <c r="K16" s="14">
        <v>658</v>
      </c>
      <c r="L16" s="14"/>
      <c r="M16" s="14"/>
    </row>
    <row r="17" spans="2:13" ht="15.6" x14ac:dyDescent="0.3">
      <c r="B17" s="13">
        <v>15</v>
      </c>
      <c r="C17" s="14" t="s">
        <v>58</v>
      </c>
      <c r="D17" s="14" t="s">
        <v>34</v>
      </c>
      <c r="E17" s="14">
        <v>30094</v>
      </c>
      <c r="F17" s="14">
        <v>2000</v>
      </c>
      <c r="G17" s="14">
        <v>1000</v>
      </c>
      <c r="H17" s="14">
        <v>100</v>
      </c>
      <c r="I17" s="14">
        <v>30</v>
      </c>
      <c r="J17" s="14">
        <v>680</v>
      </c>
      <c r="K17" s="14">
        <v>273.25</v>
      </c>
      <c r="L17" s="14">
        <v>55.01</v>
      </c>
      <c r="M17" s="14">
        <v>5.81</v>
      </c>
    </row>
    <row r="18" spans="2:13" ht="15.6" x14ac:dyDescent="0.3">
      <c r="B18" s="13">
        <v>16</v>
      </c>
      <c r="C18" s="14" t="s">
        <v>60</v>
      </c>
      <c r="D18" s="14" t="s">
        <v>28</v>
      </c>
      <c r="E18" s="14">
        <v>889</v>
      </c>
      <c r="F18" s="14">
        <v>2000</v>
      </c>
      <c r="G18" s="14">
        <v>1000</v>
      </c>
      <c r="H18" s="14"/>
      <c r="I18" s="14"/>
      <c r="J18" s="14">
        <v>810.67</v>
      </c>
      <c r="K18" s="14">
        <v>275.5</v>
      </c>
      <c r="L18" s="14"/>
      <c r="M18" s="14"/>
    </row>
    <row r="19" spans="2:13" ht="15.6" x14ac:dyDescent="0.3">
      <c r="B19" s="13">
        <v>17</v>
      </c>
      <c r="C19" s="14" t="s">
        <v>61</v>
      </c>
      <c r="D19" s="14" t="s">
        <v>37</v>
      </c>
      <c r="E19" s="14">
        <v>302</v>
      </c>
      <c r="F19" s="14">
        <v>2000</v>
      </c>
      <c r="G19" s="14">
        <v>1000</v>
      </c>
      <c r="H19" s="14"/>
      <c r="I19" s="14"/>
      <c r="J19" s="14">
        <v>4083</v>
      </c>
      <c r="K19" s="14">
        <v>819</v>
      </c>
      <c r="L19" s="14"/>
      <c r="M19" s="14"/>
    </row>
    <row r="20" spans="2:13" ht="15.6" x14ac:dyDescent="0.3">
      <c r="B20" s="13">
        <v>18</v>
      </c>
      <c r="C20" s="14" t="s">
        <v>63</v>
      </c>
      <c r="D20" s="14" t="s">
        <v>28</v>
      </c>
      <c r="E20" s="14">
        <v>92</v>
      </c>
      <c r="F20" s="14">
        <v>2000</v>
      </c>
      <c r="G20" s="14">
        <v>1000</v>
      </c>
      <c r="H20" s="14"/>
      <c r="I20" s="14"/>
      <c r="J20" s="14">
        <v>810.67</v>
      </c>
      <c r="K20" s="14">
        <v>275.5</v>
      </c>
      <c r="L20" s="14"/>
      <c r="M20" s="14"/>
    </row>
    <row r="21" spans="2:13" ht="15.6" x14ac:dyDescent="0.3">
      <c r="B21" s="13">
        <v>19</v>
      </c>
      <c r="C21" s="14" t="s">
        <v>64</v>
      </c>
      <c r="D21" s="14" t="s">
        <v>37</v>
      </c>
      <c r="E21" s="14">
        <v>303</v>
      </c>
      <c r="F21" s="14">
        <v>2000</v>
      </c>
      <c r="G21" s="14">
        <v>1000</v>
      </c>
      <c r="H21" s="14"/>
      <c r="I21" s="14"/>
      <c r="J21" s="14">
        <v>1293.67</v>
      </c>
      <c r="K21" s="14">
        <v>330</v>
      </c>
      <c r="L21" s="14"/>
      <c r="M21" s="14"/>
    </row>
    <row r="22" spans="2:13" ht="15.6" x14ac:dyDescent="0.3">
      <c r="B22" s="13">
        <v>20</v>
      </c>
      <c r="C22" s="14" t="s">
        <v>65</v>
      </c>
      <c r="D22" s="14" t="s">
        <v>37</v>
      </c>
      <c r="E22" s="14">
        <v>90</v>
      </c>
      <c r="F22" s="14">
        <v>2000</v>
      </c>
      <c r="G22" s="14">
        <v>1000</v>
      </c>
      <c r="H22" s="14"/>
      <c r="I22" s="14"/>
      <c r="J22" s="14">
        <v>5206.67</v>
      </c>
      <c r="K22" s="14">
        <v>706</v>
      </c>
      <c r="L22" s="14"/>
      <c r="M22" s="14"/>
    </row>
    <row r="23" spans="2:13" ht="15.6" x14ac:dyDescent="0.3">
      <c r="B23" s="13">
        <v>21</v>
      </c>
      <c r="C23" s="14" t="s">
        <v>67</v>
      </c>
      <c r="D23" s="14" t="s">
        <v>37</v>
      </c>
      <c r="E23" s="14">
        <v>384</v>
      </c>
      <c r="F23" s="14">
        <v>2000</v>
      </c>
      <c r="G23" s="14">
        <v>1000</v>
      </c>
      <c r="H23" s="14"/>
      <c r="I23" s="14"/>
      <c r="J23" s="14">
        <v>5206.67</v>
      </c>
      <c r="K23" s="14">
        <v>706</v>
      </c>
      <c r="L23" s="14"/>
      <c r="M23" s="14"/>
    </row>
    <row r="24" spans="2:13" ht="15.6" x14ac:dyDescent="0.3">
      <c r="B24" s="13">
        <v>22</v>
      </c>
      <c r="C24" s="14" t="s">
        <v>68</v>
      </c>
      <c r="D24" s="14" t="s">
        <v>28</v>
      </c>
      <c r="E24" s="14">
        <v>1601</v>
      </c>
      <c r="F24" s="14">
        <v>2000</v>
      </c>
      <c r="G24" s="14">
        <v>1000</v>
      </c>
      <c r="H24" s="14"/>
      <c r="I24" s="14"/>
      <c r="J24" s="14">
        <v>642.25</v>
      </c>
      <c r="K24" s="14">
        <v>200.75</v>
      </c>
      <c r="L24" s="14"/>
      <c r="M24" s="14"/>
    </row>
    <row r="25" spans="2:13" ht="15.6" x14ac:dyDescent="0.3">
      <c r="B25" s="13">
        <v>23</v>
      </c>
      <c r="C25" s="14" t="s">
        <v>70</v>
      </c>
      <c r="D25" s="14" t="s">
        <v>37</v>
      </c>
      <c r="E25" s="14">
        <v>1115</v>
      </c>
      <c r="F25" s="14">
        <v>2000</v>
      </c>
      <c r="G25" s="14">
        <v>1000</v>
      </c>
      <c r="H25" s="14"/>
      <c r="I25" s="14"/>
      <c r="J25" s="14">
        <v>1293.67</v>
      </c>
      <c r="K25" s="14">
        <v>330</v>
      </c>
      <c r="L25" s="14"/>
      <c r="M25" s="14"/>
    </row>
    <row r="26" spans="2:13" ht="15.6" x14ac:dyDescent="0.3">
      <c r="B26" s="13">
        <v>24</v>
      </c>
      <c r="C26" s="14" t="s">
        <v>72</v>
      </c>
      <c r="D26" s="14" t="s">
        <v>74</v>
      </c>
      <c r="E26" s="14">
        <v>265745</v>
      </c>
      <c r="F26" s="14">
        <v>2000</v>
      </c>
      <c r="G26" s="14">
        <v>1000</v>
      </c>
      <c r="H26" s="14">
        <v>100</v>
      </c>
      <c r="I26" s="14">
        <v>30</v>
      </c>
      <c r="J26" s="14">
        <v>1309.25</v>
      </c>
      <c r="K26" s="14">
        <v>99.13</v>
      </c>
      <c r="L26" s="14">
        <v>11.67</v>
      </c>
      <c r="M26" s="14">
        <v>0.31</v>
      </c>
    </row>
    <row r="27" spans="2:13" ht="15.6" x14ac:dyDescent="0.3">
      <c r="B27" s="13">
        <v>25</v>
      </c>
      <c r="C27" s="14" t="s">
        <v>75</v>
      </c>
      <c r="D27" s="14" t="s">
        <v>46</v>
      </c>
      <c r="E27" s="14">
        <v>1434</v>
      </c>
      <c r="F27" s="14">
        <v>2000</v>
      </c>
      <c r="G27" s="14">
        <v>1000</v>
      </c>
      <c r="H27" s="14">
        <v>100</v>
      </c>
      <c r="I27" s="14">
        <v>30</v>
      </c>
      <c r="J27" s="14">
        <v>1306.5</v>
      </c>
      <c r="K27" s="14">
        <v>155.75</v>
      </c>
      <c r="L27" s="14">
        <v>178.4</v>
      </c>
      <c r="M27" s="14">
        <v>108.53</v>
      </c>
    </row>
    <row r="28" spans="2:13" ht="15.6" x14ac:dyDescent="0.3">
      <c r="B28" s="13">
        <v>26</v>
      </c>
      <c r="C28" s="14" t="s">
        <v>77</v>
      </c>
      <c r="D28" s="14" t="s">
        <v>37</v>
      </c>
      <c r="E28" s="14">
        <v>3913</v>
      </c>
      <c r="F28" s="14">
        <v>2000</v>
      </c>
      <c r="G28" s="14">
        <v>1000</v>
      </c>
      <c r="H28" s="14"/>
      <c r="I28" s="14"/>
      <c r="J28" s="14">
        <v>4376</v>
      </c>
      <c r="K28" s="14">
        <v>1396</v>
      </c>
      <c r="L28" s="14"/>
      <c r="M28" s="14"/>
    </row>
    <row r="29" spans="2:13" ht="15.6" x14ac:dyDescent="0.3">
      <c r="B29" s="13">
        <v>27</v>
      </c>
      <c r="C29" s="14" t="s">
        <v>79</v>
      </c>
      <c r="D29" s="14" t="s">
        <v>80</v>
      </c>
      <c r="E29" s="14">
        <v>5271</v>
      </c>
      <c r="F29" s="14">
        <v>0</v>
      </c>
      <c r="G29" s="14">
        <v>1000</v>
      </c>
      <c r="H29" s="14"/>
      <c r="I29" s="14">
        <v>30</v>
      </c>
      <c r="J29" s="14">
        <v>0</v>
      </c>
      <c r="K29" s="14">
        <v>188.5</v>
      </c>
      <c r="L29" s="14"/>
      <c r="M29" s="14">
        <v>2.5</v>
      </c>
    </row>
    <row r="30" spans="2:13" ht="15.6" x14ac:dyDescent="0.3">
      <c r="B30" s="13">
        <v>28</v>
      </c>
      <c r="C30" s="14" t="s">
        <v>81</v>
      </c>
      <c r="D30" s="14" t="s">
        <v>28</v>
      </c>
      <c r="E30" s="14"/>
      <c r="F30" s="14">
        <v>2000</v>
      </c>
      <c r="G30" s="14">
        <v>1000</v>
      </c>
      <c r="H30" s="14"/>
      <c r="I30" s="14"/>
      <c r="J30" s="14">
        <v>1293.67</v>
      </c>
      <c r="K30" s="14">
        <v>330</v>
      </c>
      <c r="L30" s="14"/>
      <c r="M30" s="14">
        <v>0</v>
      </c>
    </row>
    <row r="31" spans="2:13" ht="15.6" x14ac:dyDescent="0.3">
      <c r="B31" s="13">
        <v>29</v>
      </c>
      <c r="C31" s="14" t="s">
        <v>83</v>
      </c>
      <c r="D31" s="14" t="s">
        <v>34</v>
      </c>
      <c r="E31" s="14"/>
      <c r="F31" s="14">
        <v>2000</v>
      </c>
      <c r="G31" s="14">
        <v>1000</v>
      </c>
      <c r="H31" s="14">
        <v>100</v>
      </c>
      <c r="I31" s="14">
        <v>30</v>
      </c>
      <c r="J31" s="14">
        <v>1085</v>
      </c>
      <c r="K31" s="14">
        <v>845.5</v>
      </c>
      <c r="L31" s="14">
        <v>153.96</v>
      </c>
      <c r="M31" s="14">
        <v>18.100000000000001</v>
      </c>
    </row>
    <row r="32" spans="2:13" ht="15.6" x14ac:dyDescent="0.3">
      <c r="B32" s="13">
        <v>30</v>
      </c>
      <c r="C32" s="14" t="s">
        <v>84</v>
      </c>
      <c r="D32" s="14" t="s">
        <v>34</v>
      </c>
      <c r="E32" s="14"/>
      <c r="F32" s="14">
        <v>2000</v>
      </c>
      <c r="G32" s="14">
        <v>1000</v>
      </c>
      <c r="H32" s="14">
        <v>100</v>
      </c>
      <c r="I32" s="14">
        <v>30</v>
      </c>
      <c r="J32" s="14">
        <v>392.5</v>
      </c>
      <c r="K32" s="14">
        <v>128</v>
      </c>
      <c r="L32" s="14">
        <v>13.51</v>
      </c>
      <c r="M32" s="14">
        <v>1.42</v>
      </c>
    </row>
    <row r="33" spans="2:13" ht="15.6" x14ac:dyDescent="0.3">
      <c r="B33" s="13">
        <v>31</v>
      </c>
      <c r="C33" s="14" t="s">
        <v>85</v>
      </c>
      <c r="D33" s="14" t="s">
        <v>34</v>
      </c>
      <c r="E33" s="14"/>
      <c r="F33" s="14">
        <v>2000</v>
      </c>
      <c r="G33" s="14">
        <v>1000</v>
      </c>
      <c r="H33" s="14">
        <v>100</v>
      </c>
      <c r="I33" s="14">
        <v>30</v>
      </c>
      <c r="J33" s="14">
        <v>1262.5</v>
      </c>
      <c r="K33" s="14">
        <v>459.5</v>
      </c>
      <c r="L33" s="14">
        <v>108.84</v>
      </c>
      <c r="M33" s="14">
        <v>10.92</v>
      </c>
    </row>
    <row r="34" spans="2:13" ht="15.6" x14ac:dyDescent="0.3">
      <c r="B34" s="13">
        <v>32</v>
      </c>
      <c r="C34" s="14" t="s">
        <v>86</v>
      </c>
      <c r="D34" s="14" t="s">
        <v>34</v>
      </c>
      <c r="E34" s="14"/>
      <c r="F34" s="14">
        <v>2000</v>
      </c>
      <c r="G34" s="14">
        <v>1000</v>
      </c>
      <c r="H34" s="14">
        <v>100</v>
      </c>
      <c r="I34" s="14">
        <v>30</v>
      </c>
      <c r="J34" s="14">
        <v>335</v>
      </c>
      <c r="K34" s="14">
        <v>178.25</v>
      </c>
      <c r="L34" s="14">
        <v>45.14</v>
      </c>
      <c r="M34" s="14">
        <v>5.36</v>
      </c>
    </row>
    <row r="35" spans="2:13" ht="15.6" x14ac:dyDescent="0.3">
      <c r="B35" s="13">
        <v>33</v>
      </c>
      <c r="C35" s="14" t="s">
        <v>87</v>
      </c>
      <c r="D35" s="14" t="s">
        <v>88</v>
      </c>
      <c r="E35" s="14">
        <v>1917</v>
      </c>
      <c r="F35" s="14">
        <v>2000</v>
      </c>
      <c r="G35" s="14">
        <v>1000</v>
      </c>
      <c r="H35" s="14"/>
      <c r="I35" s="14"/>
      <c r="J35" s="14">
        <v>1293.67</v>
      </c>
      <c r="K35" s="14">
        <v>330</v>
      </c>
      <c r="L35" s="14"/>
      <c r="M35" s="14"/>
    </row>
    <row r="36" spans="2:13" ht="15.6" x14ac:dyDescent="0.3">
      <c r="B36" s="13">
        <v>34</v>
      </c>
      <c r="C36" s="14" t="s">
        <v>89</v>
      </c>
      <c r="D36" s="14" t="s">
        <v>37</v>
      </c>
      <c r="E36" s="14">
        <v>522</v>
      </c>
      <c r="F36" s="14">
        <v>2000</v>
      </c>
      <c r="G36" s="14">
        <v>1000</v>
      </c>
      <c r="H36" s="14"/>
      <c r="I36" s="14"/>
      <c r="J36" s="14">
        <v>4083</v>
      </c>
      <c r="K36" s="14">
        <v>819</v>
      </c>
      <c r="L36" s="14"/>
      <c r="M36" s="14"/>
    </row>
    <row r="37" spans="2:13" ht="15.6" x14ac:dyDescent="0.3">
      <c r="B37" s="13">
        <v>35</v>
      </c>
      <c r="C37" s="14" t="s">
        <v>90</v>
      </c>
      <c r="D37" s="14" t="s">
        <v>37</v>
      </c>
      <c r="E37" s="14">
        <v>100</v>
      </c>
      <c r="F37" s="14">
        <v>2000</v>
      </c>
      <c r="G37" s="14">
        <v>1000</v>
      </c>
      <c r="H37" s="14"/>
      <c r="I37" s="14"/>
      <c r="J37" s="14">
        <v>5206.67</v>
      </c>
      <c r="K37" s="14">
        <v>706</v>
      </c>
      <c r="L37" s="14"/>
      <c r="M37" s="14"/>
    </row>
    <row r="38" spans="2:13" ht="15.6" x14ac:dyDescent="0.3">
      <c r="B38" s="13">
        <v>36</v>
      </c>
      <c r="C38" s="14" t="s">
        <v>91</v>
      </c>
      <c r="D38" s="14" t="s">
        <v>37</v>
      </c>
      <c r="E38" s="14">
        <v>240</v>
      </c>
      <c r="F38" s="14">
        <v>2000</v>
      </c>
      <c r="G38" s="14">
        <v>1000</v>
      </c>
      <c r="H38" s="14"/>
      <c r="I38" s="14"/>
      <c r="J38" s="14">
        <v>5206.67</v>
      </c>
      <c r="K38" s="14">
        <v>706</v>
      </c>
      <c r="L38" s="14"/>
      <c r="M38" s="14"/>
    </row>
    <row r="39" spans="2:13" ht="15.6" x14ac:dyDescent="0.3">
      <c r="B39" s="13">
        <v>37</v>
      </c>
      <c r="C39" s="14" t="s">
        <v>92</v>
      </c>
      <c r="D39" s="14" t="s">
        <v>37</v>
      </c>
      <c r="E39" s="14">
        <v>133.69999999999999</v>
      </c>
      <c r="F39" s="14">
        <v>2000</v>
      </c>
      <c r="G39" s="14">
        <v>1000</v>
      </c>
      <c r="H39" s="14"/>
      <c r="I39" s="14"/>
      <c r="J39" s="14">
        <v>4560</v>
      </c>
      <c r="K39" s="14">
        <v>819</v>
      </c>
      <c r="L39" s="14"/>
      <c r="M39" s="14"/>
    </row>
    <row r="40" spans="2:13" ht="15.6" x14ac:dyDescent="0.3">
      <c r="B40" s="13">
        <v>38</v>
      </c>
      <c r="C40" s="14" t="s">
        <v>93</v>
      </c>
      <c r="D40" s="14" t="s">
        <v>37</v>
      </c>
      <c r="E40" s="14">
        <v>687</v>
      </c>
      <c r="F40" s="14">
        <v>2000</v>
      </c>
      <c r="G40" s="14">
        <v>1000</v>
      </c>
      <c r="H40" s="14"/>
      <c r="I40" s="14"/>
      <c r="J40" s="14">
        <v>1293.67</v>
      </c>
      <c r="K40" s="14">
        <v>330</v>
      </c>
      <c r="L40" s="14"/>
      <c r="M40" s="14"/>
    </row>
    <row r="41" spans="2:13" ht="15.6" x14ac:dyDescent="0.3">
      <c r="B41" s="13">
        <v>39</v>
      </c>
      <c r="C41" s="14" t="s">
        <v>94</v>
      </c>
      <c r="D41" s="14" t="s">
        <v>37</v>
      </c>
      <c r="E41" s="14"/>
      <c r="F41" s="14">
        <v>2000</v>
      </c>
      <c r="G41" s="14">
        <v>1000</v>
      </c>
      <c r="H41" s="14"/>
      <c r="I41" s="14"/>
      <c r="J41" s="14">
        <v>4376</v>
      </c>
      <c r="K41" s="14">
        <v>1396</v>
      </c>
      <c r="L41" s="14"/>
      <c r="M41" s="14"/>
    </row>
    <row r="42" spans="2:13" ht="15.6" x14ac:dyDescent="0.3">
      <c r="B42" s="13">
        <v>40</v>
      </c>
      <c r="C42" s="14" t="s">
        <v>95</v>
      </c>
      <c r="D42" s="14" t="s">
        <v>37</v>
      </c>
      <c r="E42" s="14"/>
      <c r="F42" s="14">
        <v>2000</v>
      </c>
      <c r="G42" s="14">
        <v>1000</v>
      </c>
      <c r="H42" s="14"/>
      <c r="I42" s="14"/>
      <c r="J42" s="14">
        <v>1279</v>
      </c>
      <c r="K42" s="14">
        <v>435</v>
      </c>
      <c r="L42" s="14"/>
      <c r="M42" s="14"/>
    </row>
    <row r="43" spans="2:13" ht="15.6" x14ac:dyDescent="0.3">
      <c r="B43" s="13">
        <v>41</v>
      </c>
      <c r="C43" s="14" t="s">
        <v>96</v>
      </c>
      <c r="D43" s="14" t="s">
        <v>37</v>
      </c>
      <c r="E43" s="14"/>
      <c r="F43" s="14">
        <v>2000</v>
      </c>
      <c r="G43" s="14">
        <v>1000</v>
      </c>
      <c r="H43" s="14"/>
      <c r="I43" s="14"/>
      <c r="J43" s="14">
        <v>5206.67</v>
      </c>
      <c r="K43" s="14">
        <v>706</v>
      </c>
      <c r="L43" s="14"/>
      <c r="M43" s="14"/>
    </row>
    <row r="44" spans="2:13" ht="15.6" x14ac:dyDescent="0.3">
      <c r="B44" s="13">
        <v>42</v>
      </c>
      <c r="C44" s="14" t="s">
        <v>98</v>
      </c>
      <c r="D44" s="14" t="s">
        <v>37</v>
      </c>
      <c r="E44" s="14"/>
      <c r="F44" s="14">
        <v>2000</v>
      </c>
      <c r="G44" s="14">
        <v>1000</v>
      </c>
      <c r="H44" s="14"/>
      <c r="I44" s="14"/>
      <c r="J44" s="14">
        <v>4083</v>
      </c>
      <c r="K44" s="14">
        <v>819</v>
      </c>
      <c r="L44" s="14"/>
      <c r="M44" s="14"/>
    </row>
    <row r="45" spans="2:13" ht="15.6" x14ac:dyDescent="0.3">
      <c r="B45" s="13">
        <v>43</v>
      </c>
      <c r="C45" s="14" t="s">
        <v>100</v>
      </c>
      <c r="D45" s="14" t="s">
        <v>37</v>
      </c>
      <c r="E45" s="14">
        <v>534</v>
      </c>
      <c r="F45" s="14">
        <v>2000</v>
      </c>
      <c r="G45" s="14">
        <v>1000</v>
      </c>
      <c r="H45" s="14"/>
      <c r="I45" s="14"/>
      <c r="J45" s="14">
        <v>4083</v>
      </c>
      <c r="K45" s="14">
        <v>819</v>
      </c>
      <c r="L45" s="14"/>
      <c r="M45" s="14"/>
    </row>
    <row r="46" spans="2:13" ht="15.6" x14ac:dyDescent="0.3">
      <c r="B46" s="13">
        <v>44</v>
      </c>
      <c r="C46" s="14" t="s">
        <v>102</v>
      </c>
      <c r="D46" s="14" t="s">
        <v>37</v>
      </c>
      <c r="E46" s="14">
        <v>2515</v>
      </c>
      <c r="F46" s="14">
        <v>2000</v>
      </c>
      <c r="G46" s="14">
        <v>1000</v>
      </c>
      <c r="H46" s="14"/>
      <c r="I46" s="14"/>
      <c r="J46" s="14">
        <v>5206.67</v>
      </c>
      <c r="K46" s="14">
        <v>706</v>
      </c>
      <c r="L46" s="14"/>
      <c r="M46" s="14"/>
    </row>
    <row r="47" spans="2:13" ht="15.6" x14ac:dyDescent="0.3">
      <c r="B47" s="13">
        <v>45</v>
      </c>
      <c r="C47" s="14" t="s">
        <v>103</v>
      </c>
      <c r="D47" s="14" t="s">
        <v>37</v>
      </c>
      <c r="E47" s="14">
        <v>1814</v>
      </c>
      <c r="F47" s="14">
        <v>2000</v>
      </c>
      <c r="G47" s="14">
        <v>1000</v>
      </c>
      <c r="H47" s="14"/>
      <c r="I47" s="14"/>
      <c r="J47" s="14">
        <v>4083</v>
      </c>
      <c r="K47" s="14">
        <v>819</v>
      </c>
      <c r="L47" s="14"/>
      <c r="M47" s="14"/>
    </row>
    <row r="48" spans="2:13" ht="15.6" x14ac:dyDescent="0.3">
      <c r="B48" s="13">
        <v>46</v>
      </c>
      <c r="C48" s="14" t="s">
        <v>104</v>
      </c>
      <c r="D48" s="14" t="s">
        <v>106</v>
      </c>
      <c r="E48" s="14">
        <v>9436</v>
      </c>
      <c r="F48" s="14">
        <v>2000</v>
      </c>
      <c r="G48" s="14">
        <v>1000</v>
      </c>
      <c r="H48" s="14">
        <v>100</v>
      </c>
      <c r="I48" s="14">
        <v>30</v>
      </c>
      <c r="J48" s="14">
        <v>706.25</v>
      </c>
      <c r="K48" s="14">
        <v>150.88</v>
      </c>
      <c r="L48" s="14">
        <v>19.18</v>
      </c>
      <c r="M48" s="14">
        <v>2</v>
      </c>
    </row>
    <row r="49" spans="2:13" ht="15.6" x14ac:dyDescent="0.3">
      <c r="B49" s="13">
        <v>47</v>
      </c>
      <c r="C49" s="14" t="s">
        <v>107</v>
      </c>
      <c r="D49" s="14" t="s">
        <v>28</v>
      </c>
      <c r="E49" s="14">
        <v>634</v>
      </c>
      <c r="F49" s="14">
        <v>2000</v>
      </c>
      <c r="G49" s="14">
        <v>1000</v>
      </c>
      <c r="H49" s="14"/>
      <c r="I49" s="14"/>
      <c r="J49" s="14">
        <v>810.67</v>
      </c>
      <c r="K49" s="14">
        <v>275.5</v>
      </c>
      <c r="L49" s="14"/>
      <c r="M49" s="14">
        <v>0</v>
      </c>
    </row>
    <row r="50" spans="2:13" ht="15.6" x14ac:dyDescent="0.3">
      <c r="B50" s="13">
        <v>48</v>
      </c>
      <c r="C50" s="14" t="s">
        <v>108</v>
      </c>
      <c r="D50" s="14" t="s">
        <v>28</v>
      </c>
      <c r="E50" s="14">
        <v>848</v>
      </c>
      <c r="F50" s="14">
        <v>2000</v>
      </c>
      <c r="G50" s="14">
        <v>1000</v>
      </c>
      <c r="H50" s="14"/>
      <c r="I50" s="14"/>
      <c r="J50" s="14">
        <v>810.67</v>
      </c>
      <c r="K50" s="14">
        <v>275.5</v>
      </c>
      <c r="L50" s="14"/>
      <c r="M50" s="14">
        <v>0</v>
      </c>
    </row>
    <row r="51" spans="2:13" ht="15.6" x14ac:dyDescent="0.3">
      <c r="B51" s="13">
        <v>49</v>
      </c>
      <c r="C51" s="14" t="s">
        <v>109</v>
      </c>
      <c r="D51" s="14" t="s">
        <v>28</v>
      </c>
      <c r="E51" s="14">
        <v>946</v>
      </c>
      <c r="F51" s="14">
        <v>2000</v>
      </c>
      <c r="G51" s="14">
        <v>1000</v>
      </c>
      <c r="H51" s="14"/>
      <c r="I51" s="14"/>
      <c r="J51" s="14">
        <v>810.67</v>
      </c>
      <c r="K51" s="14">
        <v>275.5</v>
      </c>
      <c r="L51" s="14"/>
      <c r="M51" s="14">
        <v>0</v>
      </c>
    </row>
    <row r="52" spans="2:13" ht="15.6" x14ac:dyDescent="0.3">
      <c r="B52" s="13">
        <v>50</v>
      </c>
      <c r="C52" s="14" t="s">
        <v>110</v>
      </c>
      <c r="D52" s="14" t="s">
        <v>37</v>
      </c>
      <c r="E52" s="14">
        <v>100</v>
      </c>
      <c r="F52" s="14">
        <v>2000</v>
      </c>
      <c r="G52" s="14">
        <v>1000</v>
      </c>
      <c r="H52" s="14"/>
      <c r="I52" s="14"/>
      <c r="J52" s="14">
        <v>4376</v>
      </c>
      <c r="K52" s="14">
        <v>1396</v>
      </c>
      <c r="L52" s="14"/>
      <c r="M52" s="14">
        <v>0</v>
      </c>
    </row>
    <row r="53" spans="2:13" ht="15.6" x14ac:dyDescent="0.3">
      <c r="B53" s="13">
        <v>51</v>
      </c>
      <c r="C53" s="14" t="s">
        <v>111</v>
      </c>
      <c r="D53" s="14" t="s">
        <v>34</v>
      </c>
      <c r="E53" s="14"/>
      <c r="F53" s="14">
        <v>2000</v>
      </c>
      <c r="G53" s="14">
        <v>1000</v>
      </c>
      <c r="H53" s="14">
        <v>100</v>
      </c>
      <c r="I53" s="14">
        <v>30</v>
      </c>
      <c r="J53" s="14">
        <v>1232.5</v>
      </c>
      <c r="K53" s="14">
        <v>1389.5</v>
      </c>
      <c r="L53" s="14">
        <v>149.55000000000001</v>
      </c>
      <c r="M53" s="14">
        <v>14.65</v>
      </c>
    </row>
    <row r="54" spans="2:13" ht="15.6" x14ac:dyDescent="0.3">
      <c r="B54" s="13">
        <v>52</v>
      </c>
      <c r="C54" s="14" t="s">
        <v>112</v>
      </c>
      <c r="D54" s="14" t="s">
        <v>28</v>
      </c>
      <c r="E54" s="14">
        <v>18000</v>
      </c>
      <c r="F54" s="14">
        <v>2000</v>
      </c>
      <c r="G54" s="14">
        <v>1000</v>
      </c>
      <c r="H54" s="14"/>
      <c r="I54" s="14">
        <v>30</v>
      </c>
      <c r="J54" s="14">
        <v>1156.5</v>
      </c>
      <c r="K54" s="14">
        <v>226.38</v>
      </c>
      <c r="L54" s="14"/>
      <c r="M54" s="14">
        <v>8.6999999999999993</v>
      </c>
    </row>
    <row r="55" spans="2:13" ht="15.6" x14ac:dyDescent="0.3">
      <c r="B55" s="13">
        <v>53</v>
      </c>
      <c r="C55" s="14" t="s">
        <v>114</v>
      </c>
      <c r="D55" s="14" t="s">
        <v>37</v>
      </c>
      <c r="E55" s="14">
        <v>40.200000000000003</v>
      </c>
      <c r="F55" s="14">
        <v>2000</v>
      </c>
      <c r="G55" s="14">
        <v>1000</v>
      </c>
      <c r="H55" s="14"/>
      <c r="I55" s="14"/>
      <c r="J55" s="14">
        <v>1293.67</v>
      </c>
      <c r="K55" s="14">
        <v>330</v>
      </c>
      <c r="L55" s="14"/>
      <c r="M55" s="14"/>
    </row>
    <row r="56" spans="2:13" ht="15.6" x14ac:dyDescent="0.3">
      <c r="B56" s="13">
        <v>54</v>
      </c>
      <c r="C56" s="14" t="s">
        <v>115</v>
      </c>
      <c r="D56" s="14" t="s">
        <v>28</v>
      </c>
      <c r="E56" s="14">
        <v>923</v>
      </c>
      <c r="F56" s="14">
        <v>2000</v>
      </c>
      <c r="G56" s="14">
        <v>1000</v>
      </c>
      <c r="H56" s="14"/>
      <c r="I56" s="14"/>
      <c r="J56" s="14">
        <v>810.67</v>
      </c>
      <c r="K56" s="14">
        <v>275.5</v>
      </c>
      <c r="L56" s="14"/>
      <c r="M56" s="14"/>
    </row>
    <row r="57" spans="2:13" ht="15.6" x14ac:dyDescent="0.3">
      <c r="B57" s="13">
        <v>55</v>
      </c>
      <c r="C57" s="14" t="s">
        <v>116</v>
      </c>
      <c r="D57" s="14" t="s">
        <v>37</v>
      </c>
      <c r="E57" s="14">
        <v>350</v>
      </c>
      <c r="F57" s="14">
        <v>2000</v>
      </c>
      <c r="G57" s="14">
        <v>1000</v>
      </c>
      <c r="H57" s="14"/>
      <c r="I57" s="14"/>
      <c r="J57" s="14">
        <v>1293.67</v>
      </c>
      <c r="K57" s="14">
        <v>330</v>
      </c>
      <c r="L57" s="14"/>
      <c r="M57" s="14"/>
    </row>
    <row r="58" spans="2:13" ht="15.6" x14ac:dyDescent="0.3">
      <c r="B58" s="13">
        <v>56</v>
      </c>
      <c r="C58" s="14" t="s">
        <v>117</v>
      </c>
      <c r="D58" s="14" t="s">
        <v>37</v>
      </c>
      <c r="E58" s="14">
        <v>2401</v>
      </c>
      <c r="F58" s="14">
        <v>2000</v>
      </c>
      <c r="G58" s="14">
        <v>1000</v>
      </c>
      <c r="H58" s="14"/>
      <c r="I58" s="14"/>
      <c r="J58" s="14">
        <v>3154.5</v>
      </c>
      <c r="K58" s="14">
        <v>658</v>
      </c>
      <c r="L58" s="14"/>
      <c r="M58" s="14"/>
    </row>
    <row r="59" spans="2:13" ht="15.6" x14ac:dyDescent="0.3">
      <c r="B59" s="13">
        <v>57</v>
      </c>
      <c r="C59" s="14" t="s">
        <v>118</v>
      </c>
      <c r="D59" s="14" t="s">
        <v>37</v>
      </c>
      <c r="E59" s="14">
        <v>797</v>
      </c>
      <c r="F59" s="14">
        <v>2000</v>
      </c>
      <c r="G59" s="14">
        <v>1000</v>
      </c>
      <c r="H59" s="14"/>
      <c r="I59" s="14"/>
      <c r="J59" s="14">
        <v>5206.67</v>
      </c>
      <c r="K59" s="14">
        <v>706</v>
      </c>
      <c r="L59" s="14"/>
      <c r="M59" s="14"/>
    </row>
    <row r="60" spans="2:13" ht="15.6" x14ac:dyDescent="0.3">
      <c r="B60" s="13">
        <v>58</v>
      </c>
      <c r="C60" s="14" t="s">
        <v>119</v>
      </c>
      <c r="D60" s="14" t="s">
        <v>37</v>
      </c>
      <c r="E60" s="14">
        <v>3839</v>
      </c>
      <c r="F60" s="14">
        <v>2000</v>
      </c>
      <c r="G60" s="14">
        <v>1000</v>
      </c>
      <c r="H60" s="14"/>
      <c r="I60" s="14"/>
      <c r="J60" s="14">
        <v>5206.67</v>
      </c>
      <c r="K60" s="14">
        <v>706</v>
      </c>
      <c r="L60" s="14"/>
      <c r="M60" s="14"/>
    </row>
    <row r="61" spans="2:13" ht="15.6" x14ac:dyDescent="0.3">
      <c r="B61" s="13">
        <v>59</v>
      </c>
      <c r="C61" s="14" t="s">
        <v>120</v>
      </c>
      <c r="D61" s="14" t="s">
        <v>74</v>
      </c>
      <c r="E61" s="14">
        <v>729411</v>
      </c>
      <c r="F61" s="14">
        <v>2000</v>
      </c>
      <c r="G61" s="14">
        <v>1000</v>
      </c>
      <c r="H61" s="14">
        <v>100</v>
      </c>
      <c r="I61" s="14">
        <v>30</v>
      </c>
      <c r="J61" s="14">
        <v>1371.75</v>
      </c>
      <c r="K61" s="14">
        <v>142.5</v>
      </c>
      <c r="L61" s="14">
        <v>32.93</v>
      </c>
      <c r="M61" s="14">
        <v>10.64</v>
      </c>
    </row>
  </sheetData>
  <mergeCells count="2">
    <mergeCell ref="F1:I1"/>
    <mergeCell ref="J1:M1"/>
  </mergeCells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0"/>
  <sheetViews>
    <sheetView rightToLeft="1" zoomScaleNormal="100" workbookViewId="0"/>
  </sheetViews>
  <sheetFormatPr defaultColWidth="9" defaultRowHeight="13.2" x14ac:dyDescent="0.25"/>
  <cols>
    <col min="1" max="1" width="1.3984375" style="1" customWidth="1"/>
    <col min="2" max="2" width="3.59765625" style="1" bestFit="1" customWidth="1"/>
    <col min="3" max="3" width="25.8984375" style="1" bestFit="1" customWidth="1"/>
    <col min="4" max="4" width="16.59765625" style="1" customWidth="1"/>
    <col min="5" max="5" width="13.19921875" style="1" customWidth="1"/>
    <col min="6" max="6" width="13.3984375" style="1" customWidth="1"/>
    <col min="7" max="7" width="16.3984375" style="1" bestFit="1" customWidth="1"/>
    <col min="8" max="8" width="14.69921875" style="1" customWidth="1"/>
    <col min="9" max="16384" width="9" style="1"/>
  </cols>
  <sheetData>
    <row r="1" spans="2:8" s="10" customFormat="1" x14ac:dyDescent="0.25">
      <c r="B1" s="11" t="s">
        <v>18</v>
      </c>
      <c r="C1" s="11" t="s">
        <v>11</v>
      </c>
      <c r="D1" s="11" t="s">
        <v>17</v>
      </c>
      <c r="E1" s="11" t="s">
        <v>25</v>
      </c>
      <c r="F1" s="11" t="s">
        <v>24</v>
      </c>
      <c r="G1" s="11" t="s">
        <v>23</v>
      </c>
      <c r="H1" s="11" t="s">
        <v>22</v>
      </c>
    </row>
    <row r="2" spans="2:8" ht="15.6" x14ac:dyDescent="0.3">
      <c r="B2" s="38">
        <v>1</v>
      </c>
      <c r="C2" s="41" t="s">
        <v>32</v>
      </c>
      <c r="D2" s="41" t="s">
        <v>34</v>
      </c>
      <c r="E2" s="41">
        <v>1105</v>
      </c>
      <c r="F2" s="44">
        <v>43509</v>
      </c>
      <c r="G2" s="14" t="s">
        <v>124</v>
      </c>
      <c r="H2" s="14">
        <v>480.8</v>
      </c>
    </row>
    <row r="3" spans="2:8" ht="15.6" x14ac:dyDescent="0.3">
      <c r="B3" s="39"/>
      <c r="C3" s="42"/>
      <c r="D3" s="42"/>
      <c r="E3" s="43"/>
      <c r="F3" s="46"/>
      <c r="G3" s="14" t="s">
        <v>125</v>
      </c>
      <c r="H3" s="14">
        <v>315.11</v>
      </c>
    </row>
    <row r="4" spans="2:8" ht="15.6" x14ac:dyDescent="0.3">
      <c r="B4" s="39"/>
      <c r="C4" s="42"/>
      <c r="D4" s="42"/>
      <c r="E4" s="23">
        <v>526.23</v>
      </c>
      <c r="F4" s="24">
        <v>43699</v>
      </c>
      <c r="G4" s="14" t="s">
        <v>125</v>
      </c>
      <c r="H4" s="14">
        <v>258.89999999999998</v>
      </c>
    </row>
    <row r="5" spans="2:8" ht="15.6" x14ac:dyDescent="0.3">
      <c r="B5" s="39"/>
      <c r="C5" s="42"/>
      <c r="D5" s="42"/>
      <c r="E5" s="41">
        <v>759</v>
      </c>
      <c r="F5" s="44">
        <v>43787</v>
      </c>
      <c r="G5" s="14" t="s">
        <v>124</v>
      </c>
      <c r="H5" s="14">
        <v>622.1</v>
      </c>
    </row>
    <row r="6" spans="2:8" ht="15.6" x14ac:dyDescent="0.3">
      <c r="B6" s="40"/>
      <c r="C6" s="43"/>
      <c r="D6" s="43"/>
      <c r="E6" s="43"/>
      <c r="F6" s="46"/>
      <c r="G6" s="14" t="s">
        <v>125</v>
      </c>
      <c r="H6" s="14">
        <v>337.92</v>
      </c>
    </row>
    <row r="7" spans="2:8" ht="15.6" x14ac:dyDescent="0.3">
      <c r="B7" s="38">
        <v>2</v>
      </c>
      <c r="C7" s="41" t="s">
        <v>35</v>
      </c>
      <c r="D7" s="41" t="s">
        <v>37</v>
      </c>
      <c r="E7" s="41">
        <v>0</v>
      </c>
      <c r="F7" s="44">
        <v>43509</v>
      </c>
      <c r="G7" s="14" t="s">
        <v>126</v>
      </c>
      <c r="H7" s="14">
        <v>4.6500000000000004</v>
      </c>
    </row>
    <row r="8" spans="2:8" ht="15.6" x14ac:dyDescent="0.3">
      <c r="B8" s="39"/>
      <c r="C8" s="42"/>
      <c r="D8" s="42"/>
      <c r="E8" s="42"/>
      <c r="F8" s="45"/>
      <c r="G8" s="14" t="s">
        <v>127</v>
      </c>
      <c r="H8" s="14">
        <v>391</v>
      </c>
    </row>
    <row r="9" spans="2:8" ht="15.6" x14ac:dyDescent="0.3">
      <c r="B9" s="39"/>
      <c r="C9" s="42"/>
      <c r="D9" s="42"/>
      <c r="E9" s="42"/>
      <c r="F9" s="45"/>
      <c r="G9" s="14" t="s">
        <v>124</v>
      </c>
      <c r="H9" s="14">
        <v>1291.7</v>
      </c>
    </row>
    <row r="10" spans="2:8" ht="15.6" x14ac:dyDescent="0.3">
      <c r="B10" s="39"/>
      <c r="C10" s="42"/>
      <c r="D10" s="42"/>
      <c r="E10" s="43"/>
      <c r="F10" s="46"/>
      <c r="G10" s="14" t="s">
        <v>21</v>
      </c>
      <c r="H10" s="14">
        <v>844.77</v>
      </c>
    </row>
    <row r="11" spans="2:8" ht="15.6" x14ac:dyDescent="0.3">
      <c r="B11" s="39"/>
      <c r="C11" s="42"/>
      <c r="D11" s="42"/>
      <c r="E11" s="41">
        <v>202.5</v>
      </c>
      <c r="F11" s="44">
        <v>43590</v>
      </c>
      <c r="G11" s="14" t="s">
        <v>126</v>
      </c>
      <c r="H11" s="14">
        <v>4.67</v>
      </c>
    </row>
    <row r="12" spans="2:8" ht="15.6" x14ac:dyDescent="0.3">
      <c r="B12" s="39"/>
      <c r="C12" s="42"/>
      <c r="D12" s="42"/>
      <c r="E12" s="42"/>
      <c r="F12" s="45"/>
      <c r="G12" s="14" t="s">
        <v>127</v>
      </c>
      <c r="H12" s="14">
        <v>481</v>
      </c>
    </row>
    <row r="13" spans="2:8" ht="15.6" x14ac:dyDescent="0.3">
      <c r="B13" s="40"/>
      <c r="C13" s="43"/>
      <c r="D13" s="43"/>
      <c r="E13" s="43"/>
      <c r="F13" s="46"/>
      <c r="G13" s="14" t="s">
        <v>21</v>
      </c>
      <c r="H13" s="14">
        <v>259.5</v>
      </c>
    </row>
    <row r="14" spans="2:8" ht="15.6" x14ac:dyDescent="0.3">
      <c r="B14" s="25">
        <v>3</v>
      </c>
      <c r="C14" s="23" t="s">
        <v>38</v>
      </c>
      <c r="D14" s="23" t="s">
        <v>40</v>
      </c>
      <c r="E14" s="23">
        <v>44334</v>
      </c>
      <c r="F14" s="24">
        <v>43698</v>
      </c>
      <c r="G14" s="14" t="s">
        <v>127</v>
      </c>
      <c r="H14" s="14">
        <v>528</v>
      </c>
    </row>
    <row r="15" spans="2:8" ht="15.6" x14ac:dyDescent="0.3">
      <c r="B15" s="25">
        <v>4</v>
      </c>
      <c r="C15" s="23" t="s">
        <v>42</v>
      </c>
      <c r="D15" s="23" t="s">
        <v>37</v>
      </c>
      <c r="E15" s="23">
        <v>0</v>
      </c>
      <c r="F15" s="24">
        <v>43509</v>
      </c>
      <c r="G15" s="14" t="s">
        <v>127</v>
      </c>
      <c r="H15" s="14">
        <v>313</v>
      </c>
    </row>
    <row r="16" spans="2:8" ht="15.6" x14ac:dyDescent="0.3">
      <c r="B16" s="38">
        <v>5</v>
      </c>
      <c r="C16" s="41" t="s">
        <v>44</v>
      </c>
      <c r="D16" s="41" t="s">
        <v>46</v>
      </c>
      <c r="E16" s="41">
        <v>178.38</v>
      </c>
      <c r="F16" s="44">
        <v>43591</v>
      </c>
      <c r="G16" s="14" t="s">
        <v>124</v>
      </c>
      <c r="H16" s="14">
        <v>607.1</v>
      </c>
    </row>
    <row r="17" spans="2:8" ht="15.6" x14ac:dyDescent="0.3">
      <c r="B17" s="39"/>
      <c r="C17" s="42"/>
      <c r="D17" s="42"/>
      <c r="E17" s="43"/>
      <c r="F17" s="46"/>
      <c r="G17" s="14" t="s">
        <v>21</v>
      </c>
      <c r="H17" s="14">
        <v>280.77999999999997</v>
      </c>
    </row>
    <row r="18" spans="2:8" ht="15.6" x14ac:dyDescent="0.3">
      <c r="B18" s="39"/>
      <c r="C18" s="42"/>
      <c r="D18" s="42"/>
      <c r="E18" s="41">
        <v>166.86</v>
      </c>
      <c r="F18" s="44">
        <v>43698</v>
      </c>
      <c r="G18" s="14" t="s">
        <v>124</v>
      </c>
      <c r="H18" s="14">
        <v>643.38</v>
      </c>
    </row>
    <row r="19" spans="2:8" ht="15.6" x14ac:dyDescent="0.3">
      <c r="B19" s="39"/>
      <c r="C19" s="42"/>
      <c r="D19" s="42"/>
      <c r="E19" s="43"/>
      <c r="F19" s="46"/>
      <c r="G19" s="14" t="s">
        <v>21</v>
      </c>
      <c r="H19" s="14">
        <v>296.13</v>
      </c>
    </row>
    <row r="20" spans="2:8" ht="15.6" x14ac:dyDescent="0.3">
      <c r="B20" s="40"/>
      <c r="C20" s="43"/>
      <c r="D20" s="43"/>
      <c r="E20" s="23">
        <v>13.97</v>
      </c>
      <c r="F20" s="24">
        <v>43787</v>
      </c>
      <c r="G20" s="14" t="s">
        <v>124</v>
      </c>
      <c r="H20" s="14">
        <v>563.29999999999995</v>
      </c>
    </row>
    <row r="21" spans="2:8" ht="15.6" x14ac:dyDescent="0.3">
      <c r="B21" s="25">
        <v>6</v>
      </c>
      <c r="C21" s="23" t="s">
        <v>49</v>
      </c>
      <c r="D21" s="23" t="s">
        <v>46</v>
      </c>
      <c r="E21" s="23">
        <v>8854.8799999999992</v>
      </c>
      <c r="F21" s="24">
        <v>43787</v>
      </c>
      <c r="G21" s="14" t="s">
        <v>127</v>
      </c>
      <c r="H21" s="14">
        <v>317</v>
      </c>
    </row>
    <row r="22" spans="2:8" ht="15.6" x14ac:dyDescent="0.3">
      <c r="B22" s="25">
        <v>7</v>
      </c>
      <c r="C22" s="23" t="s">
        <v>54</v>
      </c>
      <c r="D22" s="23" t="s">
        <v>37</v>
      </c>
      <c r="E22" s="23">
        <v>0</v>
      </c>
      <c r="F22" s="24">
        <v>43509</v>
      </c>
      <c r="G22" s="14" t="s">
        <v>127</v>
      </c>
      <c r="H22" s="14">
        <v>313</v>
      </c>
    </row>
    <row r="23" spans="2:8" ht="15.6" x14ac:dyDescent="0.3">
      <c r="B23" s="38">
        <v>8</v>
      </c>
      <c r="C23" s="41" t="s">
        <v>57</v>
      </c>
      <c r="D23" s="41" t="s">
        <v>37</v>
      </c>
      <c r="E23" s="41">
        <v>0</v>
      </c>
      <c r="F23" s="44">
        <v>43590</v>
      </c>
      <c r="G23" s="14" t="s">
        <v>126</v>
      </c>
      <c r="H23" s="14">
        <v>4.67</v>
      </c>
    </row>
    <row r="24" spans="2:8" ht="15.6" x14ac:dyDescent="0.3">
      <c r="B24" s="39"/>
      <c r="C24" s="42"/>
      <c r="D24" s="42"/>
      <c r="E24" s="42"/>
      <c r="F24" s="45"/>
      <c r="G24" s="14" t="s">
        <v>127</v>
      </c>
      <c r="H24" s="14">
        <v>481</v>
      </c>
    </row>
    <row r="25" spans="2:8" ht="15.6" x14ac:dyDescent="0.3">
      <c r="B25" s="40"/>
      <c r="C25" s="43"/>
      <c r="D25" s="43"/>
      <c r="E25" s="43"/>
      <c r="F25" s="46"/>
      <c r="G25" s="14" t="s">
        <v>21</v>
      </c>
      <c r="H25" s="14">
        <v>259.5</v>
      </c>
    </row>
    <row r="26" spans="2:8" ht="15.6" x14ac:dyDescent="0.3">
      <c r="B26" s="38">
        <v>9</v>
      </c>
      <c r="C26" s="41" t="s">
        <v>61</v>
      </c>
      <c r="D26" s="41" t="s">
        <v>37</v>
      </c>
      <c r="E26" s="41">
        <v>0</v>
      </c>
      <c r="F26" s="44">
        <v>43509</v>
      </c>
      <c r="G26" s="14" t="s">
        <v>126</v>
      </c>
      <c r="H26" s="14">
        <v>4.6500000000000004</v>
      </c>
    </row>
    <row r="27" spans="2:8" ht="15.6" x14ac:dyDescent="0.3">
      <c r="B27" s="39"/>
      <c r="C27" s="42"/>
      <c r="D27" s="42"/>
      <c r="E27" s="42"/>
      <c r="F27" s="45"/>
      <c r="G27" s="14" t="s">
        <v>127</v>
      </c>
      <c r="H27" s="14">
        <v>391</v>
      </c>
    </row>
    <row r="28" spans="2:8" ht="15.6" x14ac:dyDescent="0.3">
      <c r="B28" s="39"/>
      <c r="C28" s="42"/>
      <c r="D28" s="42"/>
      <c r="E28" s="42"/>
      <c r="F28" s="45"/>
      <c r="G28" s="14" t="s">
        <v>124</v>
      </c>
      <c r="H28" s="14">
        <v>1291.7</v>
      </c>
    </row>
    <row r="29" spans="2:8" ht="15.6" x14ac:dyDescent="0.3">
      <c r="B29" s="39"/>
      <c r="C29" s="42"/>
      <c r="D29" s="42"/>
      <c r="E29" s="43"/>
      <c r="F29" s="46"/>
      <c r="G29" s="14" t="s">
        <v>21</v>
      </c>
      <c r="H29" s="14">
        <v>844.77</v>
      </c>
    </row>
    <row r="30" spans="2:8" ht="15.6" x14ac:dyDescent="0.3">
      <c r="B30" s="39"/>
      <c r="C30" s="42"/>
      <c r="D30" s="42"/>
      <c r="E30" s="41">
        <v>74.930000000000007</v>
      </c>
      <c r="F30" s="44">
        <v>43590</v>
      </c>
      <c r="G30" s="14" t="s">
        <v>126</v>
      </c>
      <c r="H30" s="14">
        <v>4.67</v>
      </c>
    </row>
    <row r="31" spans="2:8" ht="15.6" x14ac:dyDescent="0.3">
      <c r="B31" s="39"/>
      <c r="C31" s="42"/>
      <c r="D31" s="42"/>
      <c r="E31" s="42"/>
      <c r="F31" s="45"/>
      <c r="G31" s="14" t="s">
        <v>127</v>
      </c>
      <c r="H31" s="14">
        <v>481</v>
      </c>
    </row>
    <row r="32" spans="2:8" ht="15.6" x14ac:dyDescent="0.3">
      <c r="B32" s="40"/>
      <c r="C32" s="43"/>
      <c r="D32" s="43"/>
      <c r="E32" s="43"/>
      <c r="F32" s="46"/>
      <c r="G32" s="14" t="s">
        <v>21</v>
      </c>
      <c r="H32" s="14">
        <v>259.5</v>
      </c>
    </row>
    <row r="33" spans="2:8" ht="15.6" x14ac:dyDescent="0.3">
      <c r="B33" s="38">
        <v>10</v>
      </c>
      <c r="C33" s="41" t="s">
        <v>65</v>
      </c>
      <c r="D33" s="41" t="s">
        <v>37</v>
      </c>
      <c r="E33" s="41">
        <v>28</v>
      </c>
      <c r="F33" s="44">
        <v>43591</v>
      </c>
      <c r="G33" s="14" t="s">
        <v>127</v>
      </c>
      <c r="H33" s="14">
        <v>573</v>
      </c>
    </row>
    <row r="34" spans="2:8" ht="15.6" x14ac:dyDescent="0.3">
      <c r="B34" s="39"/>
      <c r="C34" s="42"/>
      <c r="D34" s="42"/>
      <c r="E34" s="42"/>
      <c r="F34" s="45"/>
      <c r="G34" s="14" t="s">
        <v>124</v>
      </c>
      <c r="H34" s="14">
        <v>558.92999999999995</v>
      </c>
    </row>
    <row r="35" spans="2:8" ht="15.6" x14ac:dyDescent="0.3">
      <c r="B35" s="39"/>
      <c r="C35" s="42"/>
      <c r="D35" s="42"/>
      <c r="E35" s="43"/>
      <c r="F35" s="46"/>
      <c r="G35" s="14" t="s">
        <v>21</v>
      </c>
      <c r="H35" s="14">
        <v>316.33999999999997</v>
      </c>
    </row>
    <row r="36" spans="2:8" ht="15.6" x14ac:dyDescent="0.3">
      <c r="B36" s="40"/>
      <c r="C36" s="43"/>
      <c r="D36" s="43"/>
      <c r="E36" s="23">
        <v>0</v>
      </c>
      <c r="F36" s="24">
        <v>43787</v>
      </c>
      <c r="G36" s="14" t="s">
        <v>127</v>
      </c>
      <c r="H36" s="14">
        <v>519.5</v>
      </c>
    </row>
    <row r="37" spans="2:8" ht="15.6" x14ac:dyDescent="0.3">
      <c r="B37" s="38">
        <v>11</v>
      </c>
      <c r="C37" s="41" t="s">
        <v>67</v>
      </c>
      <c r="D37" s="41" t="s">
        <v>37</v>
      </c>
      <c r="E37" s="41">
        <v>46.99</v>
      </c>
      <c r="F37" s="44">
        <v>43591</v>
      </c>
      <c r="G37" s="14" t="s">
        <v>127</v>
      </c>
      <c r="H37" s="14">
        <v>573</v>
      </c>
    </row>
    <row r="38" spans="2:8" ht="15.6" x14ac:dyDescent="0.3">
      <c r="B38" s="39"/>
      <c r="C38" s="42"/>
      <c r="D38" s="42"/>
      <c r="E38" s="42"/>
      <c r="F38" s="45"/>
      <c r="G38" s="14" t="s">
        <v>124</v>
      </c>
      <c r="H38" s="14">
        <v>558.92999999999995</v>
      </c>
    </row>
    <row r="39" spans="2:8" ht="15.6" x14ac:dyDescent="0.3">
      <c r="B39" s="39"/>
      <c r="C39" s="42"/>
      <c r="D39" s="42"/>
      <c r="E39" s="43"/>
      <c r="F39" s="46"/>
      <c r="G39" s="14" t="s">
        <v>21</v>
      </c>
      <c r="H39" s="14">
        <v>316.33999999999997</v>
      </c>
    </row>
    <row r="40" spans="2:8" ht="15.6" x14ac:dyDescent="0.3">
      <c r="B40" s="40"/>
      <c r="C40" s="43"/>
      <c r="D40" s="43"/>
      <c r="E40" s="23">
        <v>98.82</v>
      </c>
      <c r="F40" s="24">
        <v>43787</v>
      </c>
      <c r="G40" s="14" t="s">
        <v>127</v>
      </c>
      <c r="H40" s="14">
        <v>519.5</v>
      </c>
    </row>
    <row r="41" spans="2:8" ht="15.6" x14ac:dyDescent="0.3">
      <c r="B41" s="25">
        <v>12</v>
      </c>
      <c r="C41" s="23" t="s">
        <v>68</v>
      </c>
      <c r="D41" s="23" t="s">
        <v>28</v>
      </c>
      <c r="E41" s="23">
        <v>165.47</v>
      </c>
      <c r="F41" s="24">
        <v>43788</v>
      </c>
      <c r="G41" s="14" t="s">
        <v>124</v>
      </c>
      <c r="H41" s="14">
        <v>499</v>
      </c>
    </row>
    <row r="42" spans="2:8" ht="15.6" x14ac:dyDescent="0.3">
      <c r="B42" s="25">
        <v>13</v>
      </c>
      <c r="C42" s="23" t="s">
        <v>72</v>
      </c>
      <c r="D42" s="23" t="s">
        <v>74</v>
      </c>
      <c r="E42" s="23">
        <v>80850.960000000006</v>
      </c>
      <c r="F42" s="24">
        <v>43787</v>
      </c>
      <c r="G42" s="14" t="s">
        <v>21</v>
      </c>
      <c r="H42" s="14">
        <v>305.83999999999997</v>
      </c>
    </row>
    <row r="43" spans="2:8" ht="15.6" x14ac:dyDescent="0.3">
      <c r="B43" s="38">
        <v>14</v>
      </c>
      <c r="C43" s="41" t="s">
        <v>75</v>
      </c>
      <c r="D43" s="41" t="s">
        <v>46</v>
      </c>
      <c r="E43" s="41">
        <v>337.09</v>
      </c>
      <c r="F43" s="44">
        <v>43508</v>
      </c>
      <c r="G43" s="14" t="s">
        <v>124</v>
      </c>
      <c r="H43" s="14">
        <v>634.54999999999995</v>
      </c>
    </row>
    <row r="44" spans="2:8" ht="15.6" x14ac:dyDescent="0.3">
      <c r="B44" s="39"/>
      <c r="C44" s="42"/>
      <c r="D44" s="42"/>
      <c r="E44" s="43"/>
      <c r="F44" s="46"/>
      <c r="G44" s="14" t="s">
        <v>21</v>
      </c>
      <c r="H44" s="14">
        <v>567.87</v>
      </c>
    </row>
    <row r="45" spans="2:8" ht="15.6" x14ac:dyDescent="0.3">
      <c r="B45" s="39"/>
      <c r="C45" s="42"/>
      <c r="D45" s="42"/>
      <c r="E45" s="23">
        <v>474.53</v>
      </c>
      <c r="F45" s="24">
        <v>43590</v>
      </c>
      <c r="G45" s="14" t="s">
        <v>21</v>
      </c>
      <c r="H45" s="14">
        <v>248.39</v>
      </c>
    </row>
    <row r="46" spans="2:8" ht="15.6" x14ac:dyDescent="0.3">
      <c r="B46" s="40"/>
      <c r="C46" s="43"/>
      <c r="D46" s="43"/>
      <c r="E46" s="23">
        <v>144.94</v>
      </c>
      <c r="F46" s="24">
        <v>43787</v>
      </c>
      <c r="G46" s="14" t="s">
        <v>21</v>
      </c>
      <c r="H46" s="14">
        <v>321.45999999999998</v>
      </c>
    </row>
    <row r="47" spans="2:8" ht="15.6" x14ac:dyDescent="0.3">
      <c r="B47" s="38">
        <v>15</v>
      </c>
      <c r="C47" s="41" t="s">
        <v>77</v>
      </c>
      <c r="D47" s="41" t="s">
        <v>37</v>
      </c>
      <c r="E47" s="23">
        <v>0</v>
      </c>
      <c r="F47" s="24">
        <v>43508</v>
      </c>
      <c r="G47" s="14" t="s">
        <v>127</v>
      </c>
      <c r="H47" s="14">
        <v>1040.5</v>
      </c>
    </row>
    <row r="48" spans="2:8" ht="15.6" x14ac:dyDescent="0.3">
      <c r="B48" s="39"/>
      <c r="C48" s="42"/>
      <c r="D48" s="42"/>
      <c r="E48" s="41">
        <v>1143.98</v>
      </c>
      <c r="F48" s="44">
        <v>43590</v>
      </c>
      <c r="G48" s="14" t="s">
        <v>126</v>
      </c>
      <c r="H48" s="14">
        <v>4.6399999999999997</v>
      </c>
    </row>
    <row r="49" spans="2:8" ht="15.6" x14ac:dyDescent="0.3">
      <c r="B49" s="39"/>
      <c r="C49" s="42"/>
      <c r="D49" s="42"/>
      <c r="E49" s="43"/>
      <c r="F49" s="46"/>
      <c r="G49" s="14" t="s">
        <v>127</v>
      </c>
      <c r="H49" s="14">
        <v>405</v>
      </c>
    </row>
    <row r="50" spans="2:8" ht="15.6" x14ac:dyDescent="0.3">
      <c r="B50" s="40"/>
      <c r="C50" s="43"/>
      <c r="D50" s="43"/>
      <c r="E50" s="23">
        <v>1131.6600000000001</v>
      </c>
      <c r="F50" s="24">
        <v>43787</v>
      </c>
      <c r="G50" s="14" t="s">
        <v>127</v>
      </c>
      <c r="H50" s="14">
        <v>478.5</v>
      </c>
    </row>
    <row r="51" spans="2:8" ht="15.6" x14ac:dyDescent="0.3">
      <c r="B51" s="25">
        <v>16</v>
      </c>
      <c r="C51" s="23" t="s">
        <v>79</v>
      </c>
      <c r="D51" s="23" t="s">
        <v>80</v>
      </c>
      <c r="E51" s="23">
        <v>531.28</v>
      </c>
      <c r="F51" s="24">
        <v>43590</v>
      </c>
      <c r="G51" s="14" t="s">
        <v>128</v>
      </c>
      <c r="H51" s="14">
        <v>52</v>
      </c>
    </row>
    <row r="52" spans="2:8" ht="15.6" x14ac:dyDescent="0.3">
      <c r="B52" s="38">
        <v>17</v>
      </c>
      <c r="C52" s="41" t="s">
        <v>83</v>
      </c>
      <c r="D52" s="41" t="s">
        <v>34</v>
      </c>
      <c r="E52" s="41">
        <v>1758.06</v>
      </c>
      <c r="F52" s="44">
        <v>43509</v>
      </c>
      <c r="G52" s="14" t="s">
        <v>129</v>
      </c>
      <c r="H52" s="14">
        <v>2.5099999999999998</v>
      </c>
    </row>
    <row r="53" spans="2:8" ht="15.6" x14ac:dyDescent="0.3">
      <c r="B53" s="39"/>
      <c r="C53" s="42"/>
      <c r="D53" s="42"/>
      <c r="E53" s="43"/>
      <c r="F53" s="46"/>
      <c r="G53" s="14" t="s">
        <v>130</v>
      </c>
      <c r="H53" s="14">
        <v>608</v>
      </c>
    </row>
    <row r="54" spans="2:8" ht="15.6" x14ac:dyDescent="0.3">
      <c r="B54" s="39"/>
      <c r="C54" s="42"/>
      <c r="D54" s="42"/>
      <c r="E54" s="41">
        <v>3495.51</v>
      </c>
      <c r="F54" s="44">
        <v>43698</v>
      </c>
      <c r="G54" s="14" t="s">
        <v>124</v>
      </c>
      <c r="H54" s="14">
        <v>769</v>
      </c>
    </row>
    <row r="55" spans="2:8" ht="15.6" x14ac:dyDescent="0.3">
      <c r="B55" s="40"/>
      <c r="C55" s="43"/>
      <c r="D55" s="43"/>
      <c r="E55" s="43"/>
      <c r="F55" s="46"/>
      <c r="G55" s="14" t="s">
        <v>21</v>
      </c>
      <c r="H55" s="14">
        <v>392.74</v>
      </c>
    </row>
    <row r="56" spans="2:8" ht="15.6" x14ac:dyDescent="0.3">
      <c r="B56" s="38">
        <v>18</v>
      </c>
      <c r="C56" s="41" t="s">
        <v>89</v>
      </c>
      <c r="D56" s="41" t="s">
        <v>37</v>
      </c>
      <c r="E56" s="41">
        <v>0</v>
      </c>
      <c r="F56" s="44">
        <v>43509</v>
      </c>
      <c r="G56" s="14" t="s">
        <v>126</v>
      </c>
      <c r="H56" s="14">
        <v>4.6500000000000004</v>
      </c>
    </row>
    <row r="57" spans="2:8" ht="15.6" x14ac:dyDescent="0.3">
      <c r="B57" s="39"/>
      <c r="C57" s="42"/>
      <c r="D57" s="42"/>
      <c r="E57" s="42"/>
      <c r="F57" s="45"/>
      <c r="G57" s="14" t="s">
        <v>127</v>
      </c>
      <c r="H57" s="14">
        <v>391</v>
      </c>
    </row>
    <row r="58" spans="2:8" ht="15.6" x14ac:dyDescent="0.3">
      <c r="B58" s="39"/>
      <c r="C58" s="42"/>
      <c r="D58" s="42"/>
      <c r="E58" s="42"/>
      <c r="F58" s="45"/>
      <c r="G58" s="14" t="s">
        <v>124</v>
      </c>
      <c r="H58" s="14">
        <v>1291.7</v>
      </c>
    </row>
    <row r="59" spans="2:8" ht="15.6" x14ac:dyDescent="0.3">
      <c r="B59" s="39"/>
      <c r="C59" s="42"/>
      <c r="D59" s="42"/>
      <c r="E59" s="43"/>
      <c r="F59" s="46"/>
      <c r="G59" s="14" t="s">
        <v>21</v>
      </c>
      <c r="H59" s="14">
        <v>844.77</v>
      </c>
    </row>
    <row r="60" spans="2:8" ht="15.6" x14ac:dyDescent="0.3">
      <c r="B60" s="39"/>
      <c r="C60" s="42"/>
      <c r="D60" s="42"/>
      <c r="E60" s="41">
        <v>115.43</v>
      </c>
      <c r="F60" s="44">
        <v>43590</v>
      </c>
      <c r="G60" s="14" t="s">
        <v>126</v>
      </c>
      <c r="H60" s="14">
        <v>4.67</v>
      </c>
    </row>
    <row r="61" spans="2:8" ht="15.6" x14ac:dyDescent="0.3">
      <c r="B61" s="39"/>
      <c r="C61" s="42"/>
      <c r="D61" s="42"/>
      <c r="E61" s="42"/>
      <c r="F61" s="45"/>
      <c r="G61" s="14" t="s">
        <v>127</v>
      </c>
      <c r="H61" s="14">
        <v>481</v>
      </c>
    </row>
    <row r="62" spans="2:8" ht="15.6" x14ac:dyDescent="0.3">
      <c r="B62" s="40"/>
      <c r="C62" s="43"/>
      <c r="D62" s="43"/>
      <c r="E62" s="43"/>
      <c r="F62" s="46"/>
      <c r="G62" s="14" t="s">
        <v>21</v>
      </c>
      <c r="H62" s="14">
        <v>259.5</v>
      </c>
    </row>
    <row r="63" spans="2:8" ht="15.6" x14ac:dyDescent="0.3">
      <c r="B63" s="38">
        <v>19</v>
      </c>
      <c r="C63" s="41" t="s">
        <v>90</v>
      </c>
      <c r="D63" s="41" t="s">
        <v>37</v>
      </c>
      <c r="E63" s="41">
        <v>0</v>
      </c>
      <c r="F63" s="44">
        <v>43591</v>
      </c>
      <c r="G63" s="14" t="s">
        <v>127</v>
      </c>
      <c r="H63" s="14">
        <v>573</v>
      </c>
    </row>
    <row r="64" spans="2:8" ht="15.6" x14ac:dyDescent="0.3">
      <c r="B64" s="39"/>
      <c r="C64" s="42"/>
      <c r="D64" s="42"/>
      <c r="E64" s="42"/>
      <c r="F64" s="45"/>
      <c r="G64" s="14" t="s">
        <v>124</v>
      </c>
      <c r="H64" s="14">
        <v>558.92999999999995</v>
      </c>
    </row>
    <row r="65" spans="2:8" ht="15.6" x14ac:dyDescent="0.3">
      <c r="B65" s="39"/>
      <c r="C65" s="42"/>
      <c r="D65" s="42"/>
      <c r="E65" s="43"/>
      <c r="F65" s="46"/>
      <c r="G65" s="14" t="s">
        <v>21</v>
      </c>
      <c r="H65" s="14">
        <v>316.33999999999997</v>
      </c>
    </row>
    <row r="66" spans="2:8" ht="15.6" x14ac:dyDescent="0.3">
      <c r="B66" s="40"/>
      <c r="C66" s="43"/>
      <c r="D66" s="43"/>
      <c r="E66" s="23">
        <v>150.03</v>
      </c>
      <c r="F66" s="24">
        <v>43787</v>
      </c>
      <c r="G66" s="14" t="s">
        <v>127</v>
      </c>
      <c r="H66" s="14">
        <v>519.5</v>
      </c>
    </row>
    <row r="67" spans="2:8" ht="15.6" x14ac:dyDescent="0.3">
      <c r="B67" s="38">
        <v>20</v>
      </c>
      <c r="C67" s="41" t="s">
        <v>91</v>
      </c>
      <c r="D67" s="41" t="s">
        <v>37</v>
      </c>
      <c r="E67" s="41">
        <v>57.97</v>
      </c>
      <c r="F67" s="44">
        <v>43591</v>
      </c>
      <c r="G67" s="14" t="s">
        <v>127</v>
      </c>
      <c r="H67" s="14">
        <v>573</v>
      </c>
    </row>
    <row r="68" spans="2:8" ht="15.6" x14ac:dyDescent="0.3">
      <c r="B68" s="39"/>
      <c r="C68" s="42"/>
      <c r="D68" s="42"/>
      <c r="E68" s="42"/>
      <c r="F68" s="45"/>
      <c r="G68" s="14" t="s">
        <v>124</v>
      </c>
      <c r="H68" s="14">
        <v>558.92999999999995</v>
      </c>
    </row>
    <row r="69" spans="2:8" ht="15.6" x14ac:dyDescent="0.3">
      <c r="B69" s="39"/>
      <c r="C69" s="42"/>
      <c r="D69" s="42"/>
      <c r="E69" s="43"/>
      <c r="F69" s="46"/>
      <c r="G69" s="14" t="s">
        <v>21</v>
      </c>
      <c r="H69" s="14">
        <v>316.33999999999997</v>
      </c>
    </row>
    <row r="70" spans="2:8" ht="15.6" x14ac:dyDescent="0.3">
      <c r="B70" s="40"/>
      <c r="C70" s="43"/>
      <c r="D70" s="43"/>
      <c r="E70" s="23">
        <v>70.83</v>
      </c>
      <c r="F70" s="24">
        <v>43787</v>
      </c>
      <c r="G70" s="14" t="s">
        <v>127</v>
      </c>
      <c r="H70" s="14">
        <v>519.5</v>
      </c>
    </row>
    <row r="71" spans="2:8" ht="15.6" x14ac:dyDescent="0.3">
      <c r="B71" s="38">
        <v>21</v>
      </c>
      <c r="C71" s="41" t="s">
        <v>92</v>
      </c>
      <c r="D71" s="41" t="s">
        <v>37</v>
      </c>
      <c r="E71" s="41">
        <v>0</v>
      </c>
      <c r="F71" s="44">
        <v>43509</v>
      </c>
      <c r="G71" s="14" t="s">
        <v>126</v>
      </c>
      <c r="H71" s="14">
        <v>4.6500000000000004</v>
      </c>
    </row>
    <row r="72" spans="2:8" ht="15.6" x14ac:dyDescent="0.3">
      <c r="B72" s="39"/>
      <c r="C72" s="42"/>
      <c r="D72" s="42"/>
      <c r="E72" s="42"/>
      <c r="F72" s="45"/>
      <c r="G72" s="14" t="s">
        <v>127</v>
      </c>
      <c r="H72" s="14">
        <v>391</v>
      </c>
    </row>
    <row r="73" spans="2:8" ht="15.6" x14ac:dyDescent="0.3">
      <c r="B73" s="39"/>
      <c r="C73" s="42"/>
      <c r="D73" s="42"/>
      <c r="E73" s="42"/>
      <c r="F73" s="45"/>
      <c r="G73" s="14" t="s">
        <v>124</v>
      </c>
      <c r="H73" s="14">
        <v>1291.7</v>
      </c>
    </row>
    <row r="74" spans="2:8" ht="15.6" x14ac:dyDescent="0.3">
      <c r="B74" s="39"/>
      <c r="C74" s="42"/>
      <c r="D74" s="42"/>
      <c r="E74" s="43"/>
      <c r="F74" s="46"/>
      <c r="G74" s="14" t="s">
        <v>21</v>
      </c>
      <c r="H74" s="14">
        <v>844.77</v>
      </c>
    </row>
    <row r="75" spans="2:8" ht="15.6" x14ac:dyDescent="0.3">
      <c r="B75" s="39"/>
      <c r="C75" s="42"/>
      <c r="D75" s="42"/>
      <c r="E75" s="41">
        <v>72.900000000000006</v>
      </c>
      <c r="F75" s="44">
        <v>43590</v>
      </c>
      <c r="G75" s="14" t="s">
        <v>126</v>
      </c>
      <c r="H75" s="14">
        <v>4.67</v>
      </c>
    </row>
    <row r="76" spans="2:8" ht="15.6" x14ac:dyDescent="0.3">
      <c r="B76" s="39"/>
      <c r="C76" s="42"/>
      <c r="D76" s="42"/>
      <c r="E76" s="42"/>
      <c r="F76" s="45"/>
      <c r="G76" s="14" t="s">
        <v>127</v>
      </c>
      <c r="H76" s="14">
        <v>481</v>
      </c>
    </row>
    <row r="77" spans="2:8" ht="15.6" x14ac:dyDescent="0.3">
      <c r="B77" s="40"/>
      <c r="C77" s="43"/>
      <c r="D77" s="43"/>
      <c r="E77" s="43"/>
      <c r="F77" s="46"/>
      <c r="G77" s="14" t="s">
        <v>21</v>
      </c>
      <c r="H77" s="14">
        <v>259.5</v>
      </c>
    </row>
    <row r="78" spans="2:8" ht="15.6" x14ac:dyDescent="0.3">
      <c r="B78" s="38">
        <v>22</v>
      </c>
      <c r="C78" s="41" t="s">
        <v>94</v>
      </c>
      <c r="D78" s="41" t="s">
        <v>37</v>
      </c>
      <c r="E78" s="41">
        <v>0</v>
      </c>
      <c r="F78" s="24">
        <v>43508</v>
      </c>
      <c r="G78" s="14" t="s">
        <v>127</v>
      </c>
      <c r="H78" s="14">
        <v>1040.5</v>
      </c>
    </row>
    <row r="79" spans="2:8" ht="15.6" x14ac:dyDescent="0.3">
      <c r="B79" s="39"/>
      <c r="C79" s="42"/>
      <c r="D79" s="42"/>
      <c r="E79" s="42"/>
      <c r="F79" s="44">
        <v>43590</v>
      </c>
      <c r="G79" s="14" t="s">
        <v>126</v>
      </c>
      <c r="H79" s="14">
        <v>4.6399999999999997</v>
      </c>
    </row>
    <row r="80" spans="2:8" ht="15.6" x14ac:dyDescent="0.3">
      <c r="B80" s="39"/>
      <c r="C80" s="42"/>
      <c r="D80" s="42"/>
      <c r="E80" s="42"/>
      <c r="F80" s="46"/>
      <c r="G80" s="14" t="s">
        <v>127</v>
      </c>
      <c r="H80" s="14">
        <v>405</v>
      </c>
    </row>
    <row r="81" spans="2:8" ht="15.6" x14ac:dyDescent="0.3">
      <c r="B81" s="40"/>
      <c r="C81" s="43"/>
      <c r="D81" s="43"/>
      <c r="E81" s="43"/>
      <c r="F81" s="24">
        <v>43787</v>
      </c>
      <c r="G81" s="14" t="s">
        <v>127</v>
      </c>
      <c r="H81" s="14">
        <v>478.5</v>
      </c>
    </row>
    <row r="82" spans="2:8" ht="15.6" x14ac:dyDescent="0.3">
      <c r="B82" s="25">
        <v>23</v>
      </c>
      <c r="C82" s="23" t="s">
        <v>95</v>
      </c>
      <c r="D82" s="23" t="s">
        <v>37</v>
      </c>
      <c r="E82" s="23">
        <v>0</v>
      </c>
      <c r="F82" s="24">
        <v>43509</v>
      </c>
      <c r="G82" s="14" t="s">
        <v>127</v>
      </c>
      <c r="H82" s="14">
        <v>313</v>
      </c>
    </row>
    <row r="83" spans="2:8" ht="15.6" x14ac:dyDescent="0.3">
      <c r="B83" s="38">
        <v>24</v>
      </c>
      <c r="C83" s="41" t="s">
        <v>96</v>
      </c>
      <c r="D83" s="41" t="s">
        <v>37</v>
      </c>
      <c r="E83" s="41">
        <v>0</v>
      </c>
      <c r="F83" s="44">
        <v>43591</v>
      </c>
      <c r="G83" s="14" t="s">
        <v>126</v>
      </c>
      <c r="H83" s="14">
        <v>5.04</v>
      </c>
    </row>
    <row r="84" spans="2:8" ht="15.6" x14ac:dyDescent="0.3">
      <c r="B84" s="39"/>
      <c r="C84" s="42"/>
      <c r="D84" s="42"/>
      <c r="E84" s="42"/>
      <c r="F84" s="45"/>
      <c r="G84" s="14" t="s">
        <v>127</v>
      </c>
      <c r="H84" s="14">
        <v>573</v>
      </c>
    </row>
    <row r="85" spans="2:8" ht="15.6" x14ac:dyDescent="0.3">
      <c r="B85" s="39"/>
      <c r="C85" s="42"/>
      <c r="D85" s="42"/>
      <c r="E85" s="42"/>
      <c r="F85" s="45"/>
      <c r="G85" s="14" t="s">
        <v>124</v>
      </c>
      <c r="H85" s="14">
        <v>558.92999999999995</v>
      </c>
    </row>
    <row r="86" spans="2:8" ht="15.6" x14ac:dyDescent="0.3">
      <c r="B86" s="39"/>
      <c r="C86" s="42"/>
      <c r="D86" s="42"/>
      <c r="E86" s="42"/>
      <c r="F86" s="46"/>
      <c r="G86" s="14" t="s">
        <v>21</v>
      </c>
      <c r="H86" s="14">
        <v>316.33999999999997</v>
      </c>
    </row>
    <row r="87" spans="2:8" ht="15.6" x14ac:dyDescent="0.3">
      <c r="B87" s="40"/>
      <c r="C87" s="43"/>
      <c r="D87" s="43"/>
      <c r="E87" s="43"/>
      <c r="F87" s="24">
        <v>43787</v>
      </c>
      <c r="G87" s="14" t="s">
        <v>127</v>
      </c>
      <c r="H87" s="14">
        <v>519.5</v>
      </c>
    </row>
    <row r="88" spans="2:8" ht="15.6" x14ac:dyDescent="0.3">
      <c r="B88" s="38">
        <v>25</v>
      </c>
      <c r="C88" s="41" t="s">
        <v>98</v>
      </c>
      <c r="D88" s="41" t="s">
        <v>37</v>
      </c>
      <c r="E88" s="41">
        <v>0</v>
      </c>
      <c r="F88" s="44">
        <v>43509</v>
      </c>
      <c r="G88" s="14" t="s">
        <v>126</v>
      </c>
      <c r="H88" s="14">
        <v>4.6500000000000004</v>
      </c>
    </row>
    <row r="89" spans="2:8" ht="15.6" x14ac:dyDescent="0.3">
      <c r="B89" s="39"/>
      <c r="C89" s="42"/>
      <c r="D89" s="42"/>
      <c r="E89" s="42"/>
      <c r="F89" s="45"/>
      <c r="G89" s="14" t="s">
        <v>127</v>
      </c>
      <c r="H89" s="14">
        <v>391</v>
      </c>
    </row>
    <row r="90" spans="2:8" ht="15.6" x14ac:dyDescent="0.3">
      <c r="B90" s="39"/>
      <c r="C90" s="42"/>
      <c r="D90" s="42"/>
      <c r="E90" s="42"/>
      <c r="F90" s="45"/>
      <c r="G90" s="14" t="s">
        <v>124</v>
      </c>
      <c r="H90" s="14">
        <v>1291.7</v>
      </c>
    </row>
    <row r="91" spans="2:8" ht="15.6" x14ac:dyDescent="0.3">
      <c r="B91" s="39"/>
      <c r="C91" s="42"/>
      <c r="D91" s="42"/>
      <c r="E91" s="42"/>
      <c r="F91" s="46"/>
      <c r="G91" s="14" t="s">
        <v>21</v>
      </c>
      <c r="H91" s="14">
        <v>844.77</v>
      </c>
    </row>
    <row r="92" spans="2:8" ht="15.6" x14ac:dyDescent="0.3">
      <c r="B92" s="39"/>
      <c r="C92" s="42"/>
      <c r="D92" s="42"/>
      <c r="E92" s="42"/>
      <c r="F92" s="44">
        <v>43590</v>
      </c>
      <c r="G92" s="14" t="s">
        <v>126</v>
      </c>
      <c r="H92" s="14">
        <v>4.67</v>
      </c>
    </row>
    <row r="93" spans="2:8" ht="15.6" x14ac:dyDescent="0.3">
      <c r="B93" s="39"/>
      <c r="C93" s="42"/>
      <c r="D93" s="42"/>
      <c r="E93" s="42"/>
      <c r="F93" s="45"/>
      <c r="G93" s="14" t="s">
        <v>127</v>
      </c>
      <c r="H93" s="14">
        <v>481</v>
      </c>
    </row>
    <row r="94" spans="2:8" ht="15.6" x14ac:dyDescent="0.3">
      <c r="B94" s="40"/>
      <c r="C94" s="43"/>
      <c r="D94" s="43"/>
      <c r="E94" s="43"/>
      <c r="F94" s="46"/>
      <c r="G94" s="14" t="s">
        <v>21</v>
      </c>
      <c r="H94" s="14">
        <v>259.5</v>
      </c>
    </row>
    <row r="95" spans="2:8" ht="15.6" x14ac:dyDescent="0.3">
      <c r="B95" s="38">
        <v>26</v>
      </c>
      <c r="C95" s="41" t="s">
        <v>100</v>
      </c>
      <c r="D95" s="41" t="s">
        <v>37</v>
      </c>
      <c r="E95" s="41">
        <v>0</v>
      </c>
      <c r="F95" s="44">
        <v>43509</v>
      </c>
      <c r="G95" s="14" t="s">
        <v>126</v>
      </c>
      <c r="H95" s="14">
        <v>4.6500000000000004</v>
      </c>
    </row>
    <row r="96" spans="2:8" ht="15.6" x14ac:dyDescent="0.3">
      <c r="B96" s="39"/>
      <c r="C96" s="42"/>
      <c r="D96" s="42"/>
      <c r="E96" s="42"/>
      <c r="F96" s="45"/>
      <c r="G96" s="14" t="s">
        <v>127</v>
      </c>
      <c r="H96" s="14">
        <v>391</v>
      </c>
    </row>
    <row r="97" spans="2:8" ht="15.6" x14ac:dyDescent="0.3">
      <c r="B97" s="39"/>
      <c r="C97" s="42"/>
      <c r="D97" s="42"/>
      <c r="E97" s="42"/>
      <c r="F97" s="45"/>
      <c r="G97" s="14" t="s">
        <v>124</v>
      </c>
      <c r="H97" s="14">
        <v>1291.7</v>
      </c>
    </row>
    <row r="98" spans="2:8" ht="15.6" x14ac:dyDescent="0.3">
      <c r="B98" s="39"/>
      <c r="C98" s="42"/>
      <c r="D98" s="42"/>
      <c r="E98" s="43"/>
      <c r="F98" s="46"/>
      <c r="G98" s="14" t="s">
        <v>21</v>
      </c>
      <c r="H98" s="14">
        <v>844.77</v>
      </c>
    </row>
    <row r="99" spans="2:8" ht="15.6" x14ac:dyDescent="0.3">
      <c r="B99" s="39"/>
      <c r="C99" s="42"/>
      <c r="D99" s="42"/>
      <c r="E99" s="41">
        <v>206.55</v>
      </c>
      <c r="F99" s="44">
        <v>43590</v>
      </c>
      <c r="G99" s="14" t="s">
        <v>126</v>
      </c>
      <c r="H99" s="14">
        <v>4.67</v>
      </c>
    </row>
    <row r="100" spans="2:8" ht="15.6" x14ac:dyDescent="0.3">
      <c r="B100" s="39"/>
      <c r="C100" s="42"/>
      <c r="D100" s="42"/>
      <c r="E100" s="42"/>
      <c r="F100" s="45"/>
      <c r="G100" s="14" t="s">
        <v>127</v>
      </c>
      <c r="H100" s="14">
        <v>481</v>
      </c>
    </row>
    <row r="101" spans="2:8" ht="15.6" x14ac:dyDescent="0.3">
      <c r="B101" s="40"/>
      <c r="C101" s="43"/>
      <c r="D101" s="43"/>
      <c r="E101" s="43"/>
      <c r="F101" s="46"/>
      <c r="G101" s="14" t="s">
        <v>21</v>
      </c>
      <c r="H101" s="14">
        <v>259.5</v>
      </c>
    </row>
    <row r="102" spans="2:8" ht="15.6" x14ac:dyDescent="0.3">
      <c r="B102" s="38">
        <v>27</v>
      </c>
      <c r="C102" s="41" t="s">
        <v>102</v>
      </c>
      <c r="D102" s="41" t="s">
        <v>37</v>
      </c>
      <c r="E102" s="41">
        <v>289.01</v>
      </c>
      <c r="F102" s="44">
        <v>43591</v>
      </c>
      <c r="G102" s="14" t="s">
        <v>127</v>
      </c>
      <c r="H102" s="14">
        <v>573</v>
      </c>
    </row>
    <row r="103" spans="2:8" ht="15.6" x14ac:dyDescent="0.3">
      <c r="B103" s="39"/>
      <c r="C103" s="42"/>
      <c r="D103" s="42"/>
      <c r="E103" s="42"/>
      <c r="F103" s="45"/>
      <c r="G103" s="14" t="s">
        <v>124</v>
      </c>
      <c r="H103" s="14">
        <v>558.92999999999995</v>
      </c>
    </row>
    <row r="104" spans="2:8" ht="15.6" x14ac:dyDescent="0.3">
      <c r="B104" s="39"/>
      <c r="C104" s="42"/>
      <c r="D104" s="42"/>
      <c r="E104" s="43"/>
      <c r="F104" s="46"/>
      <c r="G104" s="14" t="s">
        <v>21</v>
      </c>
      <c r="H104" s="14">
        <v>316.33999999999997</v>
      </c>
    </row>
    <row r="105" spans="2:8" ht="15.6" x14ac:dyDescent="0.3">
      <c r="B105" s="40"/>
      <c r="C105" s="43"/>
      <c r="D105" s="43"/>
      <c r="E105" s="23">
        <v>839.52</v>
      </c>
      <c r="F105" s="24">
        <v>43787</v>
      </c>
      <c r="G105" s="14" t="s">
        <v>127</v>
      </c>
      <c r="H105" s="14">
        <v>519.5</v>
      </c>
    </row>
    <row r="106" spans="2:8" ht="15.6" x14ac:dyDescent="0.3">
      <c r="B106" s="38">
        <v>28</v>
      </c>
      <c r="C106" s="41" t="s">
        <v>103</v>
      </c>
      <c r="D106" s="41" t="s">
        <v>37</v>
      </c>
      <c r="E106" s="41">
        <v>0</v>
      </c>
      <c r="F106" s="44">
        <v>43509</v>
      </c>
      <c r="G106" s="14" t="s">
        <v>126</v>
      </c>
      <c r="H106" s="14">
        <v>4.6500000000000004</v>
      </c>
    </row>
    <row r="107" spans="2:8" ht="15.6" x14ac:dyDescent="0.3">
      <c r="B107" s="39"/>
      <c r="C107" s="42"/>
      <c r="D107" s="42"/>
      <c r="E107" s="42"/>
      <c r="F107" s="45"/>
      <c r="G107" s="14" t="s">
        <v>127</v>
      </c>
      <c r="H107" s="14">
        <v>391</v>
      </c>
    </row>
    <row r="108" spans="2:8" ht="15.6" x14ac:dyDescent="0.3">
      <c r="B108" s="39"/>
      <c r="C108" s="42"/>
      <c r="D108" s="42"/>
      <c r="E108" s="42"/>
      <c r="F108" s="45"/>
      <c r="G108" s="14" t="s">
        <v>124</v>
      </c>
      <c r="H108" s="14">
        <v>1291.7</v>
      </c>
    </row>
    <row r="109" spans="2:8" ht="15.6" x14ac:dyDescent="0.3">
      <c r="B109" s="39"/>
      <c r="C109" s="42"/>
      <c r="D109" s="42"/>
      <c r="E109" s="43"/>
      <c r="F109" s="46"/>
      <c r="G109" s="14" t="s">
        <v>21</v>
      </c>
      <c r="H109" s="14">
        <v>844.77</v>
      </c>
    </row>
    <row r="110" spans="2:8" ht="15.6" x14ac:dyDescent="0.3">
      <c r="B110" s="39"/>
      <c r="C110" s="42"/>
      <c r="D110" s="42"/>
      <c r="E110" s="41">
        <v>461.7</v>
      </c>
      <c r="F110" s="44">
        <v>43590</v>
      </c>
      <c r="G110" s="14" t="s">
        <v>126</v>
      </c>
      <c r="H110" s="14">
        <v>4.67</v>
      </c>
    </row>
    <row r="111" spans="2:8" ht="15.6" x14ac:dyDescent="0.3">
      <c r="B111" s="39"/>
      <c r="C111" s="42"/>
      <c r="D111" s="42"/>
      <c r="E111" s="42"/>
      <c r="F111" s="45"/>
      <c r="G111" s="14" t="s">
        <v>127</v>
      </c>
      <c r="H111" s="14">
        <v>481</v>
      </c>
    </row>
    <row r="112" spans="2:8" ht="15.6" x14ac:dyDescent="0.3">
      <c r="B112" s="40"/>
      <c r="C112" s="43"/>
      <c r="D112" s="43"/>
      <c r="E112" s="43"/>
      <c r="F112" s="46"/>
      <c r="G112" s="14" t="s">
        <v>21</v>
      </c>
      <c r="H112" s="14">
        <v>259.5</v>
      </c>
    </row>
    <row r="113" spans="2:8" ht="15.6" x14ac:dyDescent="0.3">
      <c r="B113" s="38">
        <v>29</v>
      </c>
      <c r="C113" s="41" t="s">
        <v>110</v>
      </c>
      <c r="D113" s="41" t="s">
        <v>37</v>
      </c>
      <c r="E113" s="23">
        <v>0</v>
      </c>
      <c r="F113" s="24">
        <v>43508</v>
      </c>
      <c r="G113" s="14" t="s">
        <v>127</v>
      </c>
      <c r="H113" s="14">
        <v>1040.5</v>
      </c>
    </row>
    <row r="114" spans="2:8" ht="15.6" x14ac:dyDescent="0.3">
      <c r="B114" s="39"/>
      <c r="C114" s="42"/>
      <c r="D114" s="42"/>
      <c r="E114" s="41">
        <v>119.88</v>
      </c>
      <c r="F114" s="44">
        <v>43590</v>
      </c>
      <c r="G114" s="14" t="s">
        <v>126</v>
      </c>
      <c r="H114" s="14">
        <v>4.6399999999999997</v>
      </c>
    </row>
    <row r="115" spans="2:8" ht="15.6" x14ac:dyDescent="0.3">
      <c r="B115" s="39"/>
      <c r="C115" s="42"/>
      <c r="D115" s="42"/>
      <c r="E115" s="43"/>
      <c r="F115" s="46"/>
      <c r="G115" s="14" t="s">
        <v>127</v>
      </c>
      <c r="H115" s="14">
        <v>405</v>
      </c>
    </row>
    <row r="116" spans="2:8" ht="15.6" x14ac:dyDescent="0.3">
      <c r="B116" s="40"/>
      <c r="C116" s="43"/>
      <c r="D116" s="43"/>
      <c r="E116" s="23">
        <v>150.03</v>
      </c>
      <c r="F116" s="24">
        <v>43787</v>
      </c>
      <c r="G116" s="14" t="s">
        <v>127</v>
      </c>
      <c r="H116" s="14">
        <v>478.5</v>
      </c>
    </row>
    <row r="117" spans="2:8" ht="15.6" x14ac:dyDescent="0.3">
      <c r="B117" s="38">
        <v>30</v>
      </c>
      <c r="C117" s="41" t="s">
        <v>111</v>
      </c>
      <c r="D117" s="41" t="s">
        <v>34</v>
      </c>
      <c r="E117" s="41">
        <v>2137.86</v>
      </c>
      <c r="F117" s="44">
        <v>43509</v>
      </c>
      <c r="G117" s="14" t="s">
        <v>129</v>
      </c>
      <c r="H117" s="14">
        <v>4.49</v>
      </c>
    </row>
    <row r="118" spans="2:8" ht="15.6" x14ac:dyDescent="0.3">
      <c r="B118" s="40"/>
      <c r="C118" s="43"/>
      <c r="D118" s="43"/>
      <c r="E118" s="43"/>
      <c r="F118" s="46"/>
      <c r="G118" s="14" t="s">
        <v>130</v>
      </c>
      <c r="H118" s="14">
        <v>536</v>
      </c>
    </row>
    <row r="119" spans="2:8" ht="15.6" x14ac:dyDescent="0.3">
      <c r="B119" s="38">
        <v>31</v>
      </c>
      <c r="C119" s="41" t="s">
        <v>117</v>
      </c>
      <c r="D119" s="41" t="s">
        <v>37</v>
      </c>
      <c r="E119" s="41">
        <v>245.03</v>
      </c>
      <c r="F119" s="44">
        <v>43590</v>
      </c>
      <c r="G119" s="14" t="s">
        <v>126</v>
      </c>
      <c r="H119" s="14">
        <v>4.67</v>
      </c>
    </row>
    <row r="120" spans="2:8" ht="15.6" x14ac:dyDescent="0.3">
      <c r="B120" s="39"/>
      <c r="C120" s="42"/>
      <c r="D120" s="42"/>
      <c r="E120" s="42"/>
      <c r="F120" s="45"/>
      <c r="G120" s="14" t="s">
        <v>127</v>
      </c>
      <c r="H120" s="14">
        <v>481</v>
      </c>
    </row>
    <row r="121" spans="2:8" ht="15.6" x14ac:dyDescent="0.3">
      <c r="B121" s="40"/>
      <c r="C121" s="43"/>
      <c r="D121" s="43"/>
      <c r="E121" s="43"/>
      <c r="F121" s="46"/>
      <c r="G121" s="14" t="s">
        <v>21</v>
      </c>
      <c r="H121" s="14">
        <v>259.5</v>
      </c>
    </row>
    <row r="122" spans="2:8" ht="15.6" x14ac:dyDescent="0.3">
      <c r="B122" s="38">
        <v>32</v>
      </c>
      <c r="C122" s="41" t="s">
        <v>118</v>
      </c>
      <c r="D122" s="41" t="s">
        <v>37</v>
      </c>
      <c r="E122" s="41">
        <v>92.99</v>
      </c>
      <c r="F122" s="44">
        <v>43591</v>
      </c>
      <c r="G122" s="14" t="s">
        <v>127</v>
      </c>
      <c r="H122" s="14">
        <v>573</v>
      </c>
    </row>
    <row r="123" spans="2:8" ht="15.6" x14ac:dyDescent="0.3">
      <c r="B123" s="39"/>
      <c r="C123" s="42"/>
      <c r="D123" s="42"/>
      <c r="E123" s="42"/>
      <c r="F123" s="45"/>
      <c r="G123" s="14" t="s">
        <v>124</v>
      </c>
      <c r="H123" s="14">
        <v>558.92999999999995</v>
      </c>
    </row>
    <row r="124" spans="2:8" ht="15.6" x14ac:dyDescent="0.3">
      <c r="B124" s="39"/>
      <c r="C124" s="42"/>
      <c r="D124" s="42"/>
      <c r="E124" s="43"/>
      <c r="F124" s="46"/>
      <c r="G124" s="14" t="s">
        <v>21</v>
      </c>
      <c r="H124" s="14">
        <v>316.33999999999997</v>
      </c>
    </row>
    <row r="125" spans="2:8" ht="15.6" x14ac:dyDescent="0.3">
      <c r="B125" s="40"/>
      <c r="C125" s="43"/>
      <c r="D125" s="43"/>
      <c r="E125" s="23">
        <v>188.82</v>
      </c>
      <c r="F125" s="24">
        <v>43787</v>
      </c>
      <c r="G125" s="14" t="s">
        <v>127</v>
      </c>
      <c r="H125" s="14">
        <v>519.5</v>
      </c>
    </row>
    <row r="126" spans="2:8" ht="15.6" x14ac:dyDescent="0.3">
      <c r="B126" s="38">
        <v>33</v>
      </c>
      <c r="C126" s="41" t="s">
        <v>119</v>
      </c>
      <c r="D126" s="41" t="s">
        <v>37</v>
      </c>
      <c r="E126" s="41">
        <v>484.99</v>
      </c>
      <c r="F126" s="44">
        <v>43591</v>
      </c>
      <c r="G126" s="14" t="s">
        <v>127</v>
      </c>
      <c r="H126" s="14">
        <v>573</v>
      </c>
    </row>
    <row r="127" spans="2:8" ht="15.6" x14ac:dyDescent="0.3">
      <c r="B127" s="39"/>
      <c r="C127" s="42"/>
      <c r="D127" s="42"/>
      <c r="E127" s="42"/>
      <c r="F127" s="45"/>
      <c r="G127" s="14" t="s">
        <v>124</v>
      </c>
      <c r="H127" s="14">
        <v>558.92999999999995</v>
      </c>
    </row>
    <row r="128" spans="2:8" ht="15.6" x14ac:dyDescent="0.3">
      <c r="B128" s="39"/>
      <c r="C128" s="42"/>
      <c r="D128" s="42"/>
      <c r="E128" s="43"/>
      <c r="F128" s="46"/>
      <c r="G128" s="14" t="s">
        <v>21</v>
      </c>
      <c r="H128" s="14">
        <v>316.33999999999997</v>
      </c>
    </row>
    <row r="129" spans="2:8" ht="15.6" x14ac:dyDescent="0.3">
      <c r="B129" s="40"/>
      <c r="C129" s="43"/>
      <c r="D129" s="43"/>
      <c r="E129" s="23">
        <v>998.82</v>
      </c>
      <c r="F129" s="24">
        <v>43787</v>
      </c>
      <c r="G129" s="14" t="s">
        <v>127</v>
      </c>
      <c r="H129" s="14">
        <v>519.5</v>
      </c>
    </row>
    <row r="130" spans="2:8" ht="15.6" x14ac:dyDescent="0.3">
      <c r="B130" s="25">
        <v>34</v>
      </c>
      <c r="C130" s="23" t="s">
        <v>120</v>
      </c>
      <c r="D130" s="23" t="s">
        <v>74</v>
      </c>
      <c r="E130" s="23">
        <v>93928.05</v>
      </c>
      <c r="F130" s="24">
        <v>43692</v>
      </c>
      <c r="G130" s="14" t="s">
        <v>126</v>
      </c>
      <c r="H130" s="14">
        <v>4.71</v>
      </c>
    </row>
  </sheetData>
  <mergeCells count="144">
    <mergeCell ref="C2:C6"/>
    <mergeCell ref="D2:D6"/>
    <mergeCell ref="E2:E3"/>
    <mergeCell ref="F2:F3"/>
    <mergeCell ref="E5:E6"/>
    <mergeCell ref="F5:F6"/>
    <mergeCell ref="C16:C20"/>
    <mergeCell ref="D16:D20"/>
    <mergeCell ref="E16:E17"/>
    <mergeCell ref="F16:F17"/>
    <mergeCell ref="E18:E19"/>
    <mergeCell ref="F18:F19"/>
    <mergeCell ref="C7:C13"/>
    <mergeCell ref="D7:D13"/>
    <mergeCell ref="E7:E10"/>
    <mergeCell ref="F7:F10"/>
    <mergeCell ref="E11:E13"/>
    <mergeCell ref="F11:F13"/>
    <mergeCell ref="C23:C25"/>
    <mergeCell ref="D23:D25"/>
    <mergeCell ref="E23:E25"/>
    <mergeCell ref="F23:F25"/>
    <mergeCell ref="C26:C32"/>
    <mergeCell ref="D26:D32"/>
    <mergeCell ref="E26:E29"/>
    <mergeCell ref="F26:F29"/>
    <mergeCell ref="E30:E32"/>
    <mergeCell ref="F30:F32"/>
    <mergeCell ref="F43:F44"/>
    <mergeCell ref="C47:C50"/>
    <mergeCell ref="D47:D50"/>
    <mergeCell ref="E48:E49"/>
    <mergeCell ref="F48:F49"/>
    <mergeCell ref="C33:C36"/>
    <mergeCell ref="D33:D36"/>
    <mergeCell ref="E33:E35"/>
    <mergeCell ref="F33:F35"/>
    <mergeCell ref="C37:C40"/>
    <mergeCell ref="D37:D40"/>
    <mergeCell ref="E37:E39"/>
    <mergeCell ref="F37:F39"/>
    <mergeCell ref="F56:F59"/>
    <mergeCell ref="E60:E62"/>
    <mergeCell ref="F60:F62"/>
    <mergeCell ref="C52:C55"/>
    <mergeCell ref="D52:D55"/>
    <mergeCell ref="E52:E53"/>
    <mergeCell ref="E54:E55"/>
    <mergeCell ref="F52:F53"/>
    <mergeCell ref="F54:F55"/>
    <mergeCell ref="F71:F74"/>
    <mergeCell ref="E75:E77"/>
    <mergeCell ref="F75:F77"/>
    <mergeCell ref="C63:C66"/>
    <mergeCell ref="D63:D66"/>
    <mergeCell ref="E63:E65"/>
    <mergeCell ref="F63:F65"/>
    <mergeCell ref="C67:C70"/>
    <mergeCell ref="D67:D70"/>
    <mergeCell ref="E67:E69"/>
    <mergeCell ref="F67:F69"/>
    <mergeCell ref="F88:F91"/>
    <mergeCell ref="F92:F94"/>
    <mergeCell ref="C95:C101"/>
    <mergeCell ref="D95:D101"/>
    <mergeCell ref="E95:E98"/>
    <mergeCell ref="F95:F98"/>
    <mergeCell ref="E99:E101"/>
    <mergeCell ref="C78:C81"/>
    <mergeCell ref="D78:D81"/>
    <mergeCell ref="E78:E81"/>
    <mergeCell ref="F79:F80"/>
    <mergeCell ref="C83:C87"/>
    <mergeCell ref="D83:D87"/>
    <mergeCell ref="E83:E87"/>
    <mergeCell ref="F83:F86"/>
    <mergeCell ref="F99:F101"/>
    <mergeCell ref="C102:C105"/>
    <mergeCell ref="D102:D105"/>
    <mergeCell ref="E102:E104"/>
    <mergeCell ref="F102:F104"/>
    <mergeCell ref="C106:C112"/>
    <mergeCell ref="D106:D112"/>
    <mergeCell ref="E106:E109"/>
    <mergeCell ref="F106:F109"/>
    <mergeCell ref="E110:E112"/>
    <mergeCell ref="F126:F128"/>
    <mergeCell ref="B2:B6"/>
    <mergeCell ref="B7:B13"/>
    <mergeCell ref="B16:B20"/>
    <mergeCell ref="B23:B25"/>
    <mergeCell ref="B26:B32"/>
    <mergeCell ref="B33:B36"/>
    <mergeCell ref="C119:C121"/>
    <mergeCell ref="D119:D121"/>
    <mergeCell ref="E119:E121"/>
    <mergeCell ref="F119:F121"/>
    <mergeCell ref="C122:C125"/>
    <mergeCell ref="D122:D125"/>
    <mergeCell ref="E122:E124"/>
    <mergeCell ref="F122:F124"/>
    <mergeCell ref="F110:F112"/>
    <mergeCell ref="C113:C116"/>
    <mergeCell ref="D113:D116"/>
    <mergeCell ref="E114:E115"/>
    <mergeCell ref="F114:F115"/>
    <mergeCell ref="C117:C118"/>
    <mergeCell ref="D117:D118"/>
    <mergeCell ref="E117:E118"/>
    <mergeCell ref="F117:F118"/>
    <mergeCell ref="B37:B40"/>
    <mergeCell ref="B43:B46"/>
    <mergeCell ref="B47:B50"/>
    <mergeCell ref="B52:B55"/>
    <mergeCell ref="B56:B62"/>
    <mergeCell ref="B63:B66"/>
    <mergeCell ref="C126:C129"/>
    <mergeCell ref="D126:D129"/>
    <mergeCell ref="E126:E128"/>
    <mergeCell ref="C88:C94"/>
    <mergeCell ref="D88:D94"/>
    <mergeCell ref="E88:E94"/>
    <mergeCell ref="C71:C77"/>
    <mergeCell ref="D71:D77"/>
    <mergeCell ref="E71:E74"/>
    <mergeCell ref="C56:C62"/>
    <mergeCell ref="D56:D62"/>
    <mergeCell ref="E56:E59"/>
    <mergeCell ref="C43:C46"/>
    <mergeCell ref="D43:D46"/>
    <mergeCell ref="E43:E44"/>
    <mergeCell ref="B126:B129"/>
    <mergeCell ref="B102:B105"/>
    <mergeCell ref="B106:B112"/>
    <mergeCell ref="B113:B116"/>
    <mergeCell ref="B117:B118"/>
    <mergeCell ref="B119:B121"/>
    <mergeCell ref="B122:B125"/>
    <mergeCell ref="B67:B70"/>
    <mergeCell ref="B71:B77"/>
    <mergeCell ref="B78:B81"/>
    <mergeCell ref="B83:B87"/>
    <mergeCell ref="B88:B94"/>
    <mergeCell ref="B95:B101"/>
  </mergeCells>
  <pageMargins left="0.75" right="0.75" top="1" bottom="1" header="0.5" footer="0.5"/>
  <pageSetup paperSize="9" scale="8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StartDate xmlns="7c9e7d92-4d2e-4d6f-8ea5-12e4091e13b4" xsi:nil="true"/>
    <OrderIndex xmlns="7c9e7d92-4d2e-4d6f-8ea5-12e4091e13b4">0.8</OrderIndex>
    <Description xmlns="7c9e7d92-4d2e-4d6f-8ea5-12e4091e13b4"/>
    <ToPublish xmlns="7c9e7d92-4d2e-4d6f-8ea5-12e4091e13b4">true</ToPublish>
    <PublishEndDate xmlns="7c9e7d92-4d2e-4d6f-8ea5-12e4091e13b4" xsi:nil="true"/>
    <FileGroup xmlns="7c9e7d92-4d2e-4d6f-8ea5-12e4091e13b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בצים להורדה" ma:contentTypeID="0x0101009B062CC07971A94494097F37B7CF51C7007B355E75A8334A4B9DB54312344D3E00" ma:contentTypeVersion="13" ma:contentTypeDescription="" ma:contentTypeScope="" ma:versionID="23cd71edb09c557cffa711bbbcfbc89e">
  <xsd:schema xmlns:xsd="http://www.w3.org/2001/XMLSchema" xmlns:p="http://schemas.microsoft.com/office/2006/metadata/properties" xmlns:ns2="7c9e7d92-4d2e-4d6f-8ea5-12e4091e13b4" targetNamespace="http://schemas.microsoft.com/office/2006/metadata/properties" ma:root="true" ma:fieldsID="e5c9ff000327c0f228d934ef27bfe234" ns2:_="">
    <xsd:import namespace="7c9e7d92-4d2e-4d6f-8ea5-12e4091e13b4"/>
    <xsd:element name="properties">
      <xsd:complexType>
        <xsd:sequence>
          <xsd:element name="documentManagement">
            <xsd:complexType>
              <xsd:all>
                <xsd:element ref="ns2:Description"/>
                <xsd:element ref="ns2:FileGroup" minOccurs="0"/>
                <xsd:element ref="ns2:ToPublish" minOccurs="0"/>
                <xsd:element ref="ns2:PublishStartDate" minOccurs="0"/>
                <xsd:element ref="ns2:PublishEndDate" minOccurs="0"/>
                <xsd:element ref="ns2:OrderIndex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c9e7d92-4d2e-4d6f-8ea5-12e4091e13b4" elementFormDefault="qualified">
    <xsd:import namespace="http://schemas.microsoft.com/office/2006/documentManagement/types"/>
    <xsd:element name="Description" ma:index="2" ma:displayName="תאור" ma:internalName="Description">
      <xsd:simpleType>
        <xsd:restriction base="dms:Note"/>
      </xsd:simpleType>
    </xsd:element>
    <xsd:element name="FileGroup" ma:index="3" nillable="true" ma:displayName="נושא המסמך" ma:list="{1d967b34-d578-438a-8871-0342ca02cdc7}" ma:internalName="FileGroup" ma:showField="Title" ma:web="7c9e7d92-4d2e-4d6f-8ea5-12e4091e13b4">
      <xsd:simpleType>
        <xsd:restriction base="dms:Lookup"/>
      </xsd:simpleType>
    </xsd:element>
    <xsd:element name="ToPublish" ma:index="4" nillable="true" ma:displayName="לפרסום" ma:default="1" ma:internalName="ToPublish">
      <xsd:simpleType>
        <xsd:restriction base="dms:Boolean"/>
      </xsd:simpleType>
    </xsd:element>
    <xsd:element name="PublishStartDate" ma:index="5" nillable="true" ma:displayName="תאריך תחילת פרסום" ma:format="DateTime" ma:internalName="PublishStartDate">
      <xsd:simpleType>
        <xsd:restriction base="dms:DateTime"/>
      </xsd:simpleType>
    </xsd:element>
    <xsd:element name="PublishEndDate" ma:index="6" nillable="true" ma:displayName="תאריך סיום פרסום" ma:format="DateTime" ma:internalName="PublishEndDate">
      <xsd:simpleType>
        <xsd:restriction base="dms:DateTime"/>
      </xsd:simpleType>
    </xsd:element>
    <xsd:element name="OrderIndex" ma:index="7" ma:displayName="סדר הצגה" ma:internalName="OrderIndex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3A55E-DD14-4979-9363-EEEB7C98DD91}">
  <ds:schemaRefs>
    <ds:schemaRef ds:uri="http://schemas.microsoft.com/office/2006/metadata/properties"/>
    <ds:schemaRef ds:uri="7c9e7d92-4d2e-4d6f-8ea5-12e4091e13b4"/>
  </ds:schemaRefs>
</ds:datastoreItem>
</file>

<file path=customXml/itemProps2.xml><?xml version="1.0" encoding="utf-8"?>
<ds:datastoreItem xmlns:ds="http://schemas.openxmlformats.org/officeDocument/2006/customXml" ds:itemID="{47F51A01-3E6B-4E6F-98F4-D7357DA0A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e7d92-4d2e-4d6f-8ea5-12e4091e13b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9434421-5397-471A-826E-E255037787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דיווח דיגומים</vt:lpstr>
      <vt:lpstr>דיווח חריגים</vt:lpstr>
      <vt:lpstr>תוצאות דיגום אסורים</vt:lpstr>
      <vt:lpstr>'דיווח דיגומים'!WPrint_TitlesW</vt:lpstr>
    </vt:vector>
  </TitlesOfParts>
  <Company>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פורמט דיווח שנתי - שפכי מפעלים</dc:title>
  <dc:creator>Yoni</dc:creator>
  <cp:lastModifiedBy>Shai Yosef</cp:lastModifiedBy>
  <dcterms:created xsi:type="dcterms:W3CDTF">2014-07-02T11:46:06Z</dcterms:created>
  <dcterms:modified xsi:type="dcterms:W3CDTF">2021-08-16T07:55:37Z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0x0101009B062CC07971A94494097F37B7CF51C7007B355E75A8334A4B9DB54312344D3E00</vt:lpwstr>
  </property>
</Properties>
</file>